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VANSUS\COSEMS\2022\"/>
    </mc:Choice>
  </mc:AlternateContent>
  <xr:revisionPtr revIDLastSave="0" documentId="8_{E1EFD8D2-7D42-4CAB-8228-E78027CFBF64}" xr6:coauthVersionLast="36" xr6:coauthVersionMax="36" xr10:uidLastSave="{00000000-0000-0000-0000-000000000000}"/>
  <bookViews>
    <workbookView xWindow="0" yWindow="0" windowWidth="20490" windowHeight="7545" xr2:uid="{83676401-22A4-45B3-B882-A5343BDE97BF}"/>
  </bookViews>
  <sheets>
    <sheet name="Planilha1" sheetId="1" r:id="rId1"/>
  </sheets>
  <definedNames>
    <definedName name="_xlnm._FilterDatabase" localSheetId="0" hidden="1">Planilha1!$A$11:$J$428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3" i="1" l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12" i="1"/>
  <c r="N12" i="1"/>
  <c r="N36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12" i="1"/>
  <c r="T12" i="1" s="1"/>
  <c r="N27" i="1"/>
  <c r="N28" i="1"/>
  <c r="N29" i="1"/>
  <c r="N30" i="1"/>
  <c r="N31" i="1"/>
  <c r="N32" i="1"/>
  <c r="N33" i="1"/>
  <c r="N34" i="1"/>
  <c r="N35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21" i="1"/>
  <c r="N22" i="1"/>
  <c r="N23" i="1"/>
  <c r="N24" i="1"/>
  <c r="N25" i="1"/>
  <c r="N26" i="1"/>
  <c r="N20" i="1"/>
  <c r="N19" i="1"/>
  <c r="N18" i="1"/>
  <c r="N17" i="1"/>
  <c r="N16" i="1"/>
  <c r="N15" i="1"/>
  <c r="N14" i="1"/>
  <c r="N13" i="1"/>
  <c r="T174" i="1" l="1"/>
  <c r="T222" i="1"/>
  <c r="T195" i="1"/>
  <c r="T30" i="1"/>
  <c r="T307" i="1"/>
  <c r="T291" i="1"/>
  <c r="T385" i="1"/>
  <c r="T315" i="1"/>
  <c r="T206" i="1"/>
  <c r="T202" i="1"/>
  <c r="T138" i="1"/>
  <c r="T130" i="1"/>
  <c r="T114" i="1"/>
  <c r="T58" i="1"/>
  <c r="T50" i="1"/>
  <c r="T42" i="1"/>
  <c r="T390" i="1"/>
  <c r="T238" i="1"/>
  <c r="T158" i="1"/>
  <c r="T150" i="1"/>
  <c r="T142" i="1"/>
  <c r="T106" i="1"/>
  <c r="T74" i="1"/>
  <c r="T70" i="1"/>
  <c r="T406" i="1"/>
  <c r="T397" i="1"/>
  <c r="T279" i="1"/>
  <c r="T246" i="1"/>
  <c r="T194" i="1"/>
  <c r="T90" i="1"/>
  <c r="T398" i="1"/>
  <c r="T402" i="1"/>
  <c r="T377" i="1"/>
  <c r="T372" i="1"/>
  <c r="T299" i="1"/>
  <c r="T283" i="1"/>
  <c r="T266" i="1"/>
  <c r="T258" i="1"/>
  <c r="T250" i="1"/>
  <c r="T242" i="1"/>
  <c r="T230" i="1"/>
  <c r="T208" i="1"/>
  <c r="T182" i="1"/>
  <c r="T154" i="1"/>
  <c r="T134" i="1"/>
  <c r="T126" i="1"/>
  <c r="T118" i="1"/>
  <c r="T98" i="1"/>
  <c r="T78" i="1"/>
  <c r="T54" i="1"/>
  <c r="T34" i="1"/>
  <c r="T410" i="1"/>
  <c r="T262" i="1"/>
  <c r="T243" i="1"/>
  <c r="T408" i="1"/>
  <c r="T382" i="1"/>
  <c r="T381" i="1"/>
  <c r="T369" i="1"/>
  <c r="T304" i="1"/>
  <c r="T303" i="1"/>
  <c r="T275" i="1"/>
  <c r="T254" i="1"/>
  <c r="T234" i="1"/>
  <c r="T226" i="1"/>
  <c r="T214" i="1"/>
  <c r="T211" i="1"/>
  <c r="T190" i="1"/>
  <c r="T178" i="1"/>
  <c r="T166" i="1"/>
  <c r="T122" i="1"/>
  <c r="T102" i="1"/>
  <c r="T82" i="1"/>
  <c r="T62" i="1"/>
  <c r="T38" i="1"/>
  <c r="T259" i="1"/>
  <c r="T94" i="1"/>
  <c r="T426" i="1"/>
  <c r="T423" i="1"/>
  <c r="T421" i="1"/>
  <c r="T419" i="1"/>
  <c r="T417" i="1"/>
  <c r="T415" i="1"/>
  <c r="T411" i="1"/>
  <c r="T393" i="1"/>
  <c r="T366" i="1"/>
  <c r="T363" i="1"/>
  <c r="T359" i="1"/>
  <c r="T355" i="1"/>
  <c r="T351" i="1"/>
  <c r="T343" i="1"/>
  <c r="T339" i="1"/>
  <c r="T335" i="1"/>
  <c r="T334" i="1"/>
  <c r="T330" i="1"/>
  <c r="T326" i="1"/>
  <c r="T323" i="1"/>
  <c r="T322" i="1"/>
  <c r="T256" i="1"/>
  <c r="T240" i="1"/>
  <c r="T218" i="1"/>
  <c r="J415" i="1" s="1"/>
  <c r="T210" i="1"/>
  <c r="T198" i="1"/>
  <c r="T197" i="1"/>
  <c r="T170" i="1"/>
  <c r="T162" i="1"/>
  <c r="T146" i="1"/>
  <c r="T124" i="1"/>
  <c r="T110" i="1"/>
  <c r="T86" i="1"/>
  <c r="T66" i="1"/>
  <c r="T46" i="1"/>
  <c r="T413" i="1"/>
  <c r="T346" i="1"/>
  <c r="T331" i="1"/>
  <c r="T224" i="1"/>
  <c r="T409" i="1"/>
  <c r="T407" i="1"/>
  <c r="T404" i="1"/>
  <c r="T395" i="1"/>
  <c r="T394" i="1"/>
  <c r="T391" i="1"/>
  <c r="T388" i="1"/>
  <c r="T379" i="1"/>
  <c r="T378" i="1"/>
  <c r="T375" i="1"/>
  <c r="T373" i="1"/>
  <c r="T296" i="1"/>
  <c r="T295" i="1"/>
  <c r="T272" i="1"/>
  <c r="T271" i="1"/>
  <c r="T255" i="1"/>
  <c r="T252" i="1"/>
  <c r="T239" i="1"/>
  <c r="T236" i="1"/>
  <c r="T223" i="1"/>
  <c r="T220" i="1"/>
  <c r="T207" i="1"/>
  <c r="T204" i="1"/>
  <c r="T186" i="1"/>
  <c r="T156" i="1"/>
  <c r="T347" i="1"/>
  <c r="T227" i="1"/>
  <c r="T428" i="1"/>
  <c r="T422" i="1"/>
  <c r="T418" i="1"/>
  <c r="T414" i="1"/>
  <c r="T405" i="1"/>
  <c r="T403" i="1"/>
  <c r="T400" i="1"/>
  <c r="T389" i="1"/>
  <c r="T371" i="1"/>
  <c r="T370" i="1"/>
  <c r="T367" i="1"/>
  <c r="T361" i="1"/>
  <c r="T360" i="1"/>
  <c r="T357" i="1"/>
  <c r="T356" i="1"/>
  <c r="T353" i="1"/>
  <c r="T352" i="1"/>
  <c r="T349" i="1"/>
  <c r="T348" i="1"/>
  <c r="T345" i="1"/>
  <c r="T344" i="1"/>
  <c r="T341" i="1"/>
  <c r="T340" i="1"/>
  <c r="T337" i="1"/>
  <c r="T336" i="1"/>
  <c r="T333" i="1"/>
  <c r="T332" i="1"/>
  <c r="T329" i="1"/>
  <c r="T328" i="1"/>
  <c r="T325" i="1"/>
  <c r="T321" i="1"/>
  <c r="T320" i="1"/>
  <c r="T319" i="1"/>
  <c r="T288" i="1"/>
  <c r="T287" i="1"/>
  <c r="T251" i="1"/>
  <c r="T248" i="1"/>
  <c r="T235" i="1"/>
  <c r="J244" i="1" s="1"/>
  <c r="T232" i="1"/>
  <c r="T219" i="1"/>
  <c r="T216" i="1"/>
  <c r="T203" i="1"/>
  <c r="T200" i="1"/>
  <c r="T188" i="1"/>
  <c r="T425" i="1"/>
  <c r="T327" i="1"/>
  <c r="T427" i="1"/>
  <c r="T424" i="1"/>
  <c r="T420" i="1"/>
  <c r="T416" i="1"/>
  <c r="T412" i="1"/>
  <c r="T401" i="1"/>
  <c r="T399" i="1"/>
  <c r="T396" i="1"/>
  <c r="J327" i="1" s="1"/>
  <c r="T387" i="1"/>
  <c r="T386" i="1"/>
  <c r="T383" i="1"/>
  <c r="T380" i="1"/>
  <c r="T374" i="1"/>
  <c r="T365" i="1"/>
  <c r="T312" i="1"/>
  <c r="T311" i="1"/>
  <c r="T280" i="1"/>
  <c r="T267" i="1"/>
  <c r="T265" i="1"/>
  <c r="T263" i="1"/>
  <c r="T260" i="1"/>
  <c r="T247" i="1"/>
  <c r="T244" i="1"/>
  <c r="T231" i="1"/>
  <c r="T228" i="1"/>
  <c r="T215" i="1"/>
  <c r="T212" i="1"/>
  <c r="T199" i="1"/>
  <c r="J395" i="1" s="1"/>
  <c r="T350" i="1"/>
  <c r="T342" i="1"/>
  <c r="T338" i="1"/>
  <c r="T60" i="1"/>
  <c r="T28" i="1"/>
  <c r="T317" i="1"/>
  <c r="T316" i="1"/>
  <c r="T314" i="1"/>
  <c r="T309" i="1"/>
  <c r="T308" i="1"/>
  <c r="T306" i="1"/>
  <c r="T301" i="1"/>
  <c r="T300" i="1"/>
  <c r="T298" i="1"/>
  <c r="T293" i="1"/>
  <c r="T292" i="1"/>
  <c r="J382" i="1" s="1"/>
  <c r="T290" i="1"/>
  <c r="T285" i="1"/>
  <c r="T284" i="1"/>
  <c r="T282" i="1"/>
  <c r="T277" i="1"/>
  <c r="T276" i="1"/>
  <c r="T274" i="1"/>
  <c r="T269" i="1"/>
  <c r="J285" i="1" s="1"/>
  <c r="T268" i="1"/>
  <c r="T164" i="1"/>
  <c r="T132" i="1"/>
  <c r="T100" i="1"/>
  <c r="T68" i="1"/>
  <c r="T36" i="1"/>
  <c r="T364" i="1"/>
  <c r="T362" i="1"/>
  <c r="T92" i="1"/>
  <c r="T392" i="1"/>
  <c r="T384" i="1"/>
  <c r="T376" i="1"/>
  <c r="T368" i="1"/>
  <c r="T172" i="1"/>
  <c r="T140" i="1"/>
  <c r="T108" i="1"/>
  <c r="T76" i="1"/>
  <c r="T44" i="1"/>
  <c r="T358" i="1"/>
  <c r="T354" i="1"/>
  <c r="J55" i="1" s="1"/>
  <c r="T324" i="1"/>
  <c r="T318" i="1"/>
  <c r="T313" i="1"/>
  <c r="T310" i="1"/>
  <c r="T305" i="1"/>
  <c r="T302" i="1"/>
  <c r="T297" i="1"/>
  <c r="T294" i="1"/>
  <c r="T289" i="1"/>
  <c r="T286" i="1"/>
  <c r="T281" i="1"/>
  <c r="T278" i="1"/>
  <c r="T273" i="1"/>
  <c r="T270" i="1"/>
  <c r="T264" i="1"/>
  <c r="T180" i="1"/>
  <c r="J149" i="1" s="1"/>
  <c r="T148" i="1"/>
  <c r="T116" i="1"/>
  <c r="T84" i="1"/>
  <c r="T52" i="1"/>
  <c r="T261" i="1"/>
  <c r="T257" i="1"/>
  <c r="J211" i="1" s="1"/>
  <c r="T253" i="1"/>
  <c r="T249" i="1"/>
  <c r="J428" i="1" s="1"/>
  <c r="T245" i="1"/>
  <c r="T241" i="1"/>
  <c r="T237" i="1"/>
  <c r="T233" i="1"/>
  <c r="T229" i="1"/>
  <c r="T225" i="1"/>
  <c r="T221" i="1"/>
  <c r="J411" i="1" s="1"/>
  <c r="T217" i="1"/>
  <c r="T213" i="1"/>
  <c r="T209" i="1"/>
  <c r="T205" i="1"/>
  <c r="T201" i="1"/>
  <c r="T189" i="1"/>
  <c r="T181" i="1"/>
  <c r="T173" i="1"/>
  <c r="T165" i="1"/>
  <c r="T157" i="1"/>
  <c r="T149" i="1"/>
  <c r="T141" i="1"/>
  <c r="T133" i="1"/>
  <c r="J378" i="1" s="1"/>
  <c r="T125" i="1"/>
  <c r="T117" i="1"/>
  <c r="T109" i="1"/>
  <c r="T101" i="1"/>
  <c r="J312" i="1" s="1"/>
  <c r="T93" i="1"/>
  <c r="T85" i="1"/>
  <c r="T77" i="1"/>
  <c r="T69" i="1"/>
  <c r="J100" i="1" s="1"/>
  <c r="T61" i="1"/>
  <c r="T53" i="1"/>
  <c r="T45" i="1"/>
  <c r="T37" i="1"/>
  <c r="T29" i="1"/>
  <c r="T192" i="1"/>
  <c r="T184" i="1"/>
  <c r="T176" i="1"/>
  <c r="T168" i="1"/>
  <c r="T160" i="1"/>
  <c r="T152" i="1"/>
  <c r="T144" i="1"/>
  <c r="J145" i="1" s="1"/>
  <c r="T136" i="1"/>
  <c r="T128" i="1"/>
  <c r="T120" i="1"/>
  <c r="T112" i="1"/>
  <c r="J239" i="1" s="1"/>
  <c r="T104" i="1"/>
  <c r="T96" i="1"/>
  <c r="T88" i="1"/>
  <c r="T80" i="1"/>
  <c r="J221" i="1" s="1"/>
  <c r="T72" i="1"/>
  <c r="T64" i="1"/>
  <c r="T56" i="1"/>
  <c r="T48" i="1"/>
  <c r="J157" i="1" s="1"/>
  <c r="T40" i="1"/>
  <c r="T32" i="1"/>
  <c r="T196" i="1"/>
  <c r="J255" i="1" s="1"/>
  <c r="T193" i="1"/>
  <c r="T185" i="1"/>
  <c r="T177" i="1"/>
  <c r="T169" i="1"/>
  <c r="T161" i="1"/>
  <c r="T153" i="1"/>
  <c r="T145" i="1"/>
  <c r="T137" i="1"/>
  <c r="T129" i="1"/>
  <c r="T121" i="1"/>
  <c r="T113" i="1"/>
  <c r="T105" i="1"/>
  <c r="T97" i="1"/>
  <c r="T89" i="1"/>
  <c r="T81" i="1"/>
  <c r="T73" i="1"/>
  <c r="T65" i="1"/>
  <c r="T57" i="1"/>
  <c r="T49" i="1"/>
  <c r="T41" i="1"/>
  <c r="T33" i="1"/>
  <c r="T191" i="1"/>
  <c r="T187" i="1"/>
  <c r="T183" i="1"/>
  <c r="T179" i="1"/>
  <c r="J146" i="1" s="1"/>
  <c r="T175" i="1"/>
  <c r="T171" i="1"/>
  <c r="T167" i="1"/>
  <c r="T163" i="1"/>
  <c r="J410" i="1" s="1"/>
  <c r="T159" i="1"/>
  <c r="T155" i="1"/>
  <c r="T151" i="1"/>
  <c r="T147" i="1"/>
  <c r="J328" i="1" s="1"/>
  <c r="T143" i="1"/>
  <c r="T139" i="1"/>
  <c r="T135" i="1"/>
  <c r="T131" i="1"/>
  <c r="J144" i="1" s="1"/>
  <c r="T127" i="1"/>
  <c r="T123" i="1"/>
  <c r="T119" i="1"/>
  <c r="T115" i="1"/>
  <c r="T111" i="1"/>
  <c r="T107" i="1"/>
  <c r="T103" i="1"/>
  <c r="T99" i="1"/>
  <c r="J78" i="1" s="1"/>
  <c r="T95" i="1"/>
  <c r="J297" i="1" s="1"/>
  <c r="T91" i="1"/>
  <c r="T87" i="1"/>
  <c r="T83" i="1"/>
  <c r="T79" i="1"/>
  <c r="T75" i="1"/>
  <c r="T71" i="1"/>
  <c r="T67" i="1"/>
  <c r="T63" i="1"/>
  <c r="T59" i="1"/>
  <c r="T55" i="1"/>
  <c r="J425" i="1" s="1"/>
  <c r="T51" i="1"/>
  <c r="J284" i="1" s="1"/>
  <c r="T47" i="1"/>
  <c r="T43" i="1"/>
  <c r="T39" i="1"/>
  <c r="T35" i="1"/>
  <c r="J322" i="1" s="1"/>
  <c r="T31" i="1"/>
  <c r="J182" i="1" s="1"/>
  <c r="T27" i="1"/>
  <c r="T21" i="1"/>
  <c r="T22" i="1"/>
  <c r="T13" i="1"/>
  <c r="T24" i="1"/>
  <c r="T20" i="1"/>
  <c r="T17" i="1"/>
  <c r="T15" i="1"/>
  <c r="T19" i="1"/>
  <c r="T26" i="1"/>
  <c r="T25" i="1"/>
  <c r="T23" i="1"/>
  <c r="T18" i="1"/>
  <c r="T16" i="1"/>
  <c r="T14" i="1"/>
  <c r="J136" i="1" l="1"/>
  <c r="J31" i="1"/>
  <c r="J310" i="1"/>
  <c r="J333" i="1"/>
  <c r="J41" i="1"/>
  <c r="J13" i="1"/>
  <c r="J408" i="1"/>
  <c r="J427" i="1"/>
  <c r="J292" i="1"/>
  <c r="J323" i="1"/>
  <c r="J364" i="1"/>
  <c r="J163" i="1"/>
  <c r="J67" i="1"/>
  <c r="J362" i="1"/>
  <c r="J247" i="1"/>
  <c r="J180" i="1"/>
  <c r="J99" i="1"/>
  <c r="J123" i="1"/>
  <c r="J97" i="1"/>
  <c r="J275" i="1"/>
  <c r="J376" i="1"/>
  <c r="J426" i="1"/>
  <c r="J355" i="1"/>
  <c r="J358" i="1"/>
  <c r="J365" i="1"/>
  <c r="J380" i="1"/>
  <c r="J373" i="1"/>
  <c r="J332" i="1"/>
  <c r="J288" i="1"/>
  <c r="J401" i="1"/>
  <c r="J192" i="1"/>
  <c r="J283" i="1"/>
  <c r="J264" i="1"/>
  <c r="J235" i="1"/>
  <c r="J129" i="1"/>
  <c r="J258" i="1"/>
  <c r="J143" i="1"/>
  <c r="J112" i="1"/>
  <c r="J420" i="1"/>
  <c r="J132" i="1"/>
  <c r="J386" i="1"/>
  <c r="J318" i="1"/>
  <c r="J305" i="1"/>
  <c r="J399" i="1"/>
  <c r="J316" i="1"/>
  <c r="J222" i="1"/>
  <c r="J128" i="1"/>
  <c r="J139" i="1"/>
  <c r="J29" i="1"/>
  <c r="J82" i="1"/>
  <c r="J269" i="1"/>
  <c r="J350" i="1"/>
  <c r="J299" i="1"/>
  <c r="J388" i="1"/>
  <c r="J407" i="1"/>
  <c r="J400" i="1"/>
  <c r="J227" i="1"/>
  <c r="J392" i="1"/>
  <c r="J414" i="1"/>
  <c r="J246" i="1"/>
  <c r="J418" i="1"/>
  <c r="J336" i="1"/>
  <c r="J152" i="1"/>
  <c r="J94" i="1"/>
  <c r="J200" i="1"/>
  <c r="J391" i="1"/>
  <c r="J207" i="1"/>
  <c r="J276" i="1"/>
  <c r="J204" i="1"/>
  <c r="J245" i="1"/>
  <c r="J77" i="1"/>
  <c r="J24" i="1"/>
  <c r="J58" i="1"/>
  <c r="J40" i="1"/>
  <c r="J27" i="1"/>
  <c r="J20" i="1"/>
  <c r="J230" i="1"/>
  <c r="J148" i="1"/>
  <c r="J179" i="1"/>
  <c r="J291" i="1"/>
  <c r="J315" i="1"/>
  <c r="J363" i="1"/>
  <c r="J229" i="1"/>
  <c r="J170" i="1"/>
  <c r="J286" i="1"/>
  <c r="J423" i="1"/>
  <c r="J70" i="1"/>
  <c r="J303" i="1"/>
  <c r="J370" i="1"/>
  <c r="J114" i="1"/>
  <c r="J263" i="1"/>
  <c r="J30" i="1"/>
  <c r="J216" i="1"/>
  <c r="J274" i="1"/>
  <c r="J142" i="1"/>
  <c r="J251" i="1"/>
  <c r="J51" i="1"/>
  <c r="J405" i="1"/>
  <c r="J80" i="1"/>
  <c r="J183" i="1"/>
  <c r="J360" i="1"/>
  <c r="J214" i="1"/>
  <c r="J383" i="1"/>
  <c r="J93" i="1"/>
  <c r="J374" i="1"/>
  <c r="J372" i="1"/>
  <c r="J402" i="1"/>
  <c r="J243" i="1"/>
  <c r="J89" i="1"/>
  <c r="J110" i="1"/>
  <c r="J257" i="1"/>
  <c r="J352" i="1"/>
  <c r="J282" i="1"/>
  <c r="J381" i="1"/>
  <c r="J343" i="1"/>
  <c r="J324" i="1"/>
  <c r="J73" i="1"/>
  <c r="J357" i="1"/>
  <c r="J155" i="1"/>
  <c r="J319" i="1"/>
  <c r="J205" i="1"/>
  <c r="J150" i="1"/>
  <c r="J156" i="1"/>
  <c r="J188" i="1"/>
  <c r="J321" i="1"/>
  <c r="J134" i="1"/>
  <c r="J354" i="1"/>
  <c r="J272" i="1"/>
  <c r="J346" i="1"/>
  <c r="J85" i="1"/>
  <c r="J254" i="1"/>
  <c r="J169" i="1"/>
  <c r="J314" i="1"/>
  <c r="J193" i="1"/>
  <c r="J124" i="1"/>
  <c r="J49" i="1"/>
  <c r="J201" i="1"/>
  <c r="J225" i="1"/>
  <c r="J249" i="1"/>
  <c r="J298" i="1"/>
  <c r="J233" i="1"/>
  <c r="J325" i="1"/>
  <c r="J79" i="1"/>
  <c r="J159" i="1"/>
  <c r="J50" i="1"/>
  <c r="J371" i="1"/>
  <c r="J46" i="1"/>
  <c r="J177" i="1"/>
  <c r="J259" i="1"/>
  <c r="J75" i="1"/>
  <c r="J353" i="1"/>
  <c r="J197" i="1"/>
  <c r="J398" i="1"/>
  <c r="J66" i="1"/>
  <c r="J356" i="1"/>
  <c r="J119" i="1"/>
  <c r="J53" i="1"/>
  <c r="J208" i="1"/>
  <c r="J280" i="1"/>
  <c r="J219" i="1"/>
  <c r="J330" i="1"/>
  <c r="J231" i="1"/>
  <c r="J60" i="1"/>
  <c r="J329" i="1"/>
  <c r="J140" i="1"/>
  <c r="J95" i="1"/>
  <c r="J43" i="1"/>
  <c r="J111" i="1"/>
  <c r="J127" i="1"/>
  <c r="J190" i="1"/>
  <c r="J417" i="1"/>
  <c r="J131" i="1"/>
  <c r="J384" i="1"/>
  <c r="J256" i="1"/>
  <c r="J68" i="1"/>
  <c r="J273" i="1"/>
  <c r="J296" i="1"/>
  <c r="J301" i="1"/>
  <c r="J133" i="1"/>
  <c r="J335" i="1"/>
  <c r="J345" i="1"/>
  <c r="J403" i="1"/>
  <c r="J48" i="1"/>
  <c r="J224" i="1"/>
  <c r="J72" i="1"/>
  <c r="J306" i="1"/>
  <c r="J213" i="1"/>
  <c r="J187" i="1"/>
  <c r="J348" i="1"/>
  <c r="J287" i="1"/>
  <c r="J304" i="1"/>
  <c r="J125" i="1"/>
  <c r="J166" i="1"/>
  <c r="J416" i="1"/>
  <c r="J61" i="1"/>
  <c r="J102" i="1"/>
  <c r="J326" i="1"/>
  <c r="J308" i="1"/>
  <c r="J154" i="1"/>
  <c r="J158" i="1"/>
  <c r="J320" i="1"/>
  <c r="J69" i="1"/>
  <c r="J396" i="1"/>
  <c r="J290" i="1"/>
  <c r="J84" i="1"/>
  <c r="J173" i="1"/>
  <c r="J16" i="1"/>
  <c r="J37" i="1"/>
  <c r="J109" i="1"/>
  <c r="J248" i="1"/>
  <c r="J103" i="1"/>
  <c r="J57" i="1"/>
  <c r="J344" i="1"/>
  <c r="J90" i="1"/>
  <c r="J404" i="1"/>
  <c r="J122" i="1"/>
  <c r="J108" i="1"/>
  <c r="J338" i="1"/>
  <c r="J118" i="1"/>
  <c r="J242" i="1"/>
  <c r="J42" i="1"/>
  <c r="J181" i="1"/>
  <c r="J361" i="1"/>
  <c r="J311" i="1"/>
  <c r="J96" i="1"/>
  <c r="J45" i="1"/>
  <c r="J104" i="1"/>
  <c r="J375" i="1"/>
  <c r="J252" i="1"/>
  <c r="J295" i="1"/>
  <c r="J52" i="1"/>
  <c r="J267" i="1"/>
  <c r="J260" i="1"/>
  <c r="J153" i="1"/>
  <c r="J367" i="1"/>
  <c r="J19" i="1"/>
  <c r="J294" i="1"/>
  <c r="J419" i="1"/>
  <c r="J63" i="1"/>
  <c r="J174" i="1"/>
  <c r="J317" i="1"/>
  <c r="J121" i="1"/>
  <c r="J340" i="1"/>
  <c r="J302" i="1"/>
  <c r="J74" i="1"/>
  <c r="J17" i="1"/>
  <c r="J92" i="1"/>
  <c r="J342" i="1"/>
  <c r="J394" i="1"/>
  <c r="J120" i="1"/>
  <c r="J397" i="1"/>
  <c r="J34" i="1"/>
  <c r="J261" i="1"/>
  <c r="J223" i="1"/>
  <c r="J195" i="1"/>
  <c r="J137" i="1"/>
  <c r="J250" i="1"/>
  <c r="J86" i="1"/>
  <c r="J199" i="1"/>
  <c r="J236" i="1"/>
  <c r="J238" i="1"/>
  <c r="J101" i="1"/>
  <c r="J268" i="1"/>
  <c r="J390" i="1"/>
  <c r="J202" i="1"/>
  <c r="J25" i="1"/>
  <c r="J277" i="1"/>
  <c r="J39" i="1"/>
  <c r="J172" i="1"/>
  <c r="J135" i="1"/>
  <c r="J293" i="1"/>
  <c r="J351" i="1"/>
  <c r="J369" i="1"/>
  <c r="J217" i="1"/>
  <c r="J271" i="1"/>
  <c r="J162" i="1"/>
  <c r="J422" i="1"/>
  <c r="J385" i="1"/>
  <c r="J218" i="1"/>
  <c r="J168" i="1"/>
  <c r="J186" i="1"/>
  <c r="J228" i="1"/>
  <c r="J106" i="1"/>
  <c r="J421" i="1"/>
  <c r="J337" i="1"/>
  <c r="J35" i="1"/>
  <c r="J91" i="1"/>
  <c r="J65" i="1"/>
  <c r="J138" i="1"/>
  <c r="J87" i="1"/>
  <c r="J160" i="1"/>
  <c r="J300" i="1"/>
  <c r="J32" i="1"/>
  <c r="J241" i="1"/>
  <c r="J220" i="1"/>
  <c r="J81" i="1"/>
  <c r="J387" i="1"/>
  <c r="J47" i="1"/>
  <c r="J28" i="1"/>
  <c r="J393" i="1"/>
  <c r="J413" i="1"/>
  <c r="J424" i="1"/>
  <c r="J206" i="1"/>
  <c r="J115" i="1"/>
  <c r="J76" i="1"/>
  <c r="J347" i="1"/>
  <c r="J12" i="1"/>
  <c r="J21" i="1"/>
  <c r="J126" i="1"/>
  <c r="J379" i="1"/>
  <c r="J167" i="1"/>
  <c r="J59" i="1"/>
  <c r="J26" i="1"/>
  <c r="J15" i="1"/>
  <c r="J164" i="1"/>
  <c r="J33" i="1"/>
  <c r="J105" i="1"/>
  <c r="J334" i="1"/>
  <c r="J161" i="1"/>
  <c r="J240" i="1"/>
  <c r="J194" i="1"/>
  <c r="J22" i="1"/>
  <c r="J270" i="1"/>
  <c r="J64" i="1"/>
  <c r="J44" i="1"/>
  <c r="J412" i="1"/>
  <c r="J23" i="1"/>
  <c r="J176" i="1"/>
  <c r="J141" i="1"/>
  <c r="J147" i="1"/>
  <c r="J212" i="1"/>
  <c r="J54" i="1"/>
  <c r="J234" i="1"/>
  <c r="J210" i="1"/>
  <c r="J203" i="1"/>
  <c r="J113" i="1"/>
  <c r="J265" i="1"/>
  <c r="J253" i="1"/>
  <c r="J98" i="1"/>
  <c r="J14" i="1"/>
  <c r="J71" i="1"/>
  <c r="J289" i="1"/>
  <c r="J185" i="1"/>
  <c r="J175" i="1"/>
  <c r="J196" i="1"/>
  <c r="J189" i="1"/>
  <c r="J349" i="1"/>
  <c r="J36" i="1"/>
  <c r="J165" i="1"/>
  <c r="J331" i="1"/>
  <c r="J339" i="1"/>
  <c r="J406" i="1"/>
  <c r="J266" i="1"/>
  <c r="J83" i="1"/>
  <c r="J107" i="1"/>
  <c r="J237" i="1"/>
  <c r="J309" i="1"/>
  <c r="J88" i="1"/>
  <c r="J184" i="1"/>
  <c r="J278" i="1"/>
  <c r="J198" i="1"/>
  <c r="J262" i="1"/>
  <c r="J116" i="1"/>
  <c r="J232" i="1"/>
  <c r="J18" i="1"/>
  <c r="J191" i="1"/>
  <c r="J56" i="1"/>
  <c r="J130" i="1"/>
  <c r="J151" i="1"/>
  <c r="J313" i="1"/>
  <c r="J117" i="1"/>
  <c r="J226" i="1"/>
  <c r="J62" i="1"/>
  <c r="J341" i="1"/>
  <c r="J279" i="1"/>
  <c r="J368" i="1"/>
  <c r="J209" i="1"/>
  <c r="J377" i="1"/>
  <c r="J359" i="1"/>
  <c r="J215" i="1"/>
  <c r="J38" i="1"/>
  <c r="J409" i="1"/>
  <c r="J171" i="1"/>
  <c r="J366" i="1"/>
  <c r="J281" i="1"/>
  <c r="J178" i="1"/>
  <c r="J389" i="1"/>
  <c r="J307" i="1"/>
</calcChain>
</file>

<file path=xl/sharedStrings.xml><?xml version="1.0" encoding="utf-8"?>
<sst xmlns="http://schemas.openxmlformats.org/spreadsheetml/2006/main" count="438" uniqueCount="431">
  <si>
    <t>PARIPIRANGA</t>
  </si>
  <si>
    <t>ANTAS</t>
  </si>
  <si>
    <t>ADUSTINA</t>
  </si>
  <si>
    <t>CIPÓ</t>
  </si>
  <si>
    <t>CÍCERO DANTAS</t>
  </si>
  <si>
    <t>NOVO TRIUNFO</t>
  </si>
  <si>
    <t>OLINDINA</t>
  </si>
  <si>
    <t>RIBEIRA DO POMBAL</t>
  </si>
  <si>
    <t>CORONEL JOÃO SÁ</t>
  </si>
  <si>
    <t>NOVA SOURE</t>
  </si>
  <si>
    <t>HELIÓPOLIS</t>
  </si>
  <si>
    <t>RIBEIRA DO AMPARO</t>
  </si>
  <si>
    <t>BANZAÊ</t>
  </si>
  <si>
    <t>FÁTIMA</t>
  </si>
  <si>
    <t>SÍTIO DO QUINTO</t>
  </si>
  <si>
    <t>MUNICIPIO</t>
  </si>
  <si>
    <t>IND 01</t>
  </si>
  <si>
    <t>IND 02</t>
  </si>
  <si>
    <t>IND 03</t>
  </si>
  <si>
    <t>IND 04</t>
  </si>
  <si>
    <t>IND 05</t>
  </si>
  <si>
    <t>IND 06</t>
  </si>
  <si>
    <t>IND 07</t>
  </si>
  <si>
    <t>NOTA</t>
  </si>
  <si>
    <t>PAULO AFONSO</t>
  </si>
  <si>
    <t>JEREMOABO</t>
  </si>
  <si>
    <t>PEDRO ALEXANDRE</t>
  </si>
  <si>
    <t>ABARÉ</t>
  </si>
  <si>
    <t>GLÓRIA</t>
  </si>
  <si>
    <t>RODELAS</t>
  </si>
  <si>
    <t>MACURURÉ</t>
  </si>
  <si>
    <t>CHORROCHÓ</t>
  </si>
  <si>
    <t>SANTA BRÍGIDA</t>
  </si>
  <si>
    <t>Nº</t>
  </si>
  <si>
    <t>INDICE</t>
  </si>
  <si>
    <t>COARACI</t>
  </si>
  <si>
    <t>IBICOARA</t>
  </si>
  <si>
    <t>PIRAÍ DO NORTE</t>
  </si>
  <si>
    <t>IRAMAIA</t>
  </si>
  <si>
    <t>OLIVEIRA DOS BREJINHOS</t>
  </si>
  <si>
    <t>DIAS D'ÁVILA</t>
  </si>
  <si>
    <t>ANTÔNIO CARDOSO</t>
  </si>
  <si>
    <t>TAPIRAMUTÁ</t>
  </si>
  <si>
    <t>PARAMIRIM</t>
  </si>
  <si>
    <t>UMBURANAS</t>
  </si>
  <si>
    <t>ITABERABA</t>
  </si>
  <si>
    <t>SANTA TERESINHA</t>
  </si>
  <si>
    <t>IPIRÁ</t>
  </si>
  <si>
    <t>CATOLÂNDIA</t>
  </si>
  <si>
    <t>SANTANÓPOLIS</t>
  </si>
  <si>
    <t>GUAJERU</t>
  </si>
  <si>
    <t>TEOLÂNDIA</t>
  </si>
  <si>
    <t>ABAÍRA</t>
  </si>
  <si>
    <t>LICÍNIO DE ALMEIDA</t>
  </si>
  <si>
    <t>OURIÇANGAS</t>
  </si>
  <si>
    <t>TANQUINHO</t>
  </si>
  <si>
    <t>CONDE</t>
  </si>
  <si>
    <t>MULUNGU DO MORRO</t>
  </si>
  <si>
    <t>FILADÉLFIA</t>
  </si>
  <si>
    <t>SANTA LUZIA</t>
  </si>
  <si>
    <t>MALHADA</t>
  </si>
  <si>
    <t>IBITIARA</t>
  </si>
  <si>
    <t>SANTANA</t>
  </si>
  <si>
    <t>JUSSARA</t>
  </si>
  <si>
    <t>BARRA DO CHOÇA</t>
  </si>
  <si>
    <t>IRECÊ</t>
  </si>
  <si>
    <t>SÃO JOSÉ DA VITÓRIA</t>
  </si>
  <si>
    <t>POJUCA</t>
  </si>
  <si>
    <t>IAÇU</t>
  </si>
  <si>
    <t>NOVA FÁTIMA</t>
  </si>
  <si>
    <t>LIVRAMENTO DE NOSSA SENHORA</t>
  </si>
  <si>
    <t>REMANSO</t>
  </si>
  <si>
    <t>NOVA IBIÁ</t>
  </si>
  <si>
    <t>UAUÁ</t>
  </si>
  <si>
    <t>IBIRAPUÃ</t>
  </si>
  <si>
    <t>BELO CAMPO</t>
  </si>
  <si>
    <t>MORTUGABA</t>
  </si>
  <si>
    <t>ITAPEBI</t>
  </si>
  <si>
    <t>POTIRAGUÁ</t>
  </si>
  <si>
    <t>WAGNER</t>
  </si>
  <si>
    <t>SAÚDE</t>
  </si>
  <si>
    <t>MIGUEL CALMON</t>
  </si>
  <si>
    <t>ANGUERA</t>
  </si>
  <si>
    <t>PINDOBAÇU</t>
  </si>
  <si>
    <t>CARINHANHA</t>
  </si>
  <si>
    <t>CAETITÉ</t>
  </si>
  <si>
    <t>ARATUÍPE</t>
  </si>
  <si>
    <t>JUSSIAPE</t>
  </si>
  <si>
    <t>VITÓRIA DA CONQUISTA</t>
  </si>
  <si>
    <t>COCOS</t>
  </si>
  <si>
    <t>ICHU</t>
  </si>
  <si>
    <t>CONTENDAS DO SINCORÁ</t>
  </si>
  <si>
    <t>CARAÍBAS</t>
  </si>
  <si>
    <t>BARRA</t>
  </si>
  <si>
    <t>JACARACI</t>
  </si>
  <si>
    <t>IBIPEBA</t>
  </si>
  <si>
    <t>APORÁ</t>
  </si>
  <si>
    <t>VALENÇA</t>
  </si>
  <si>
    <t>TABOCAS DO BREJO VELHO</t>
  </si>
  <si>
    <t>MORPARÁ</t>
  </si>
  <si>
    <t>TANQUE NOVO</t>
  </si>
  <si>
    <t>MANSIDÃO</t>
  </si>
  <si>
    <t>ITAMARAJU</t>
  </si>
  <si>
    <t>SAUBARA</t>
  </si>
  <si>
    <t>CANÁPOLIS</t>
  </si>
  <si>
    <t>ITAMBÉ</t>
  </si>
  <si>
    <t>ITAPÉ</t>
  </si>
  <si>
    <t>MAIQUINIQUE</t>
  </si>
  <si>
    <t>CONCEIÇÃO DO JACUÍPE</t>
  </si>
  <si>
    <t>JAGUAQUARA</t>
  </si>
  <si>
    <t>PIRIPÁ</t>
  </si>
  <si>
    <t>SÃO MIGUEL DAS MATAS</t>
  </si>
  <si>
    <t>AIQUARA</t>
  </si>
  <si>
    <t>ELÍSIO MEDRADO</t>
  </si>
  <si>
    <t>PRESIDENTE TANCREDO NEVES</t>
  </si>
  <si>
    <t>BELMONTE</t>
  </si>
  <si>
    <t>MARACÁS</t>
  </si>
  <si>
    <t>GENTIO DO OURO</t>
  </si>
  <si>
    <t>LENÇÓIS</t>
  </si>
  <si>
    <t>ESPLANADA</t>
  </si>
  <si>
    <t>IBIPITANGA</t>
  </si>
  <si>
    <t>EUCLIDES DA CUNHA</t>
  </si>
  <si>
    <t>SÃO DESIDÉRIO</t>
  </si>
  <si>
    <t>RIBEIRÃO DO LARGO</t>
  </si>
  <si>
    <t>VÁRZEA DA ROÇA</t>
  </si>
  <si>
    <t>CONCEIÇÃO DO COITÉ</t>
  </si>
  <si>
    <t>ITAETÉ</t>
  </si>
  <si>
    <t>MATINA</t>
  </si>
  <si>
    <t>PINDAÍ</t>
  </si>
  <si>
    <t>BOM JESUS DA SERRA</t>
  </si>
  <si>
    <t>CRISTÓPOLIS</t>
  </si>
  <si>
    <t>IPUPIARA</t>
  </si>
  <si>
    <t>SERRA PRETA</t>
  </si>
  <si>
    <t>CARDEAL DA SILVA</t>
  </si>
  <si>
    <t>CANDIBA</t>
  </si>
  <si>
    <t>FLORESTA AZUL</t>
  </si>
  <si>
    <t>CANDEIAS</t>
  </si>
  <si>
    <t>TAPEROÁ</t>
  </si>
  <si>
    <t>ÁGUA FRIA</t>
  </si>
  <si>
    <t>SENTO SÉ</t>
  </si>
  <si>
    <t>CAATIBA</t>
  </si>
  <si>
    <t>BREJOLÂNDIA</t>
  </si>
  <si>
    <t>MONTE SANTO</t>
  </si>
  <si>
    <t>GUANAMBI</t>
  </si>
  <si>
    <t>BOTUPORÃ</t>
  </si>
  <si>
    <t>MADRE DE DEUS</t>
  </si>
  <si>
    <t>BOA NOVA</t>
  </si>
  <si>
    <t>MARAGOGIPE</t>
  </si>
  <si>
    <t>TEIXEIRA DE FREITAS</t>
  </si>
  <si>
    <t>BONITO</t>
  </si>
  <si>
    <t>PALMAS DE MONTE ALTO</t>
  </si>
  <si>
    <t>SERRA DOURADA</t>
  </si>
  <si>
    <t>CAMAMU</t>
  </si>
  <si>
    <t>CANUDOS</t>
  </si>
  <si>
    <t>ALAGOINHAS</t>
  </si>
  <si>
    <t>ITORORÓ</t>
  </si>
  <si>
    <t>PIATÃ</t>
  </si>
  <si>
    <t>JUAZEIRO</t>
  </si>
  <si>
    <t>SANTA MARIA DA VITÓRIA</t>
  </si>
  <si>
    <t>PEDRÃO</t>
  </si>
  <si>
    <t>AMARGOSA</t>
  </si>
  <si>
    <t>ANDORINHA</t>
  </si>
  <si>
    <t>CALDEIRÃO GRANDE</t>
  </si>
  <si>
    <t>IGAPORÃ</t>
  </si>
  <si>
    <t>IRAJUBA</t>
  </si>
  <si>
    <t>PRADO</t>
  </si>
  <si>
    <t>GONGOGI</t>
  </si>
  <si>
    <t>PORTO SEGURO</t>
  </si>
  <si>
    <t>GANDU</t>
  </si>
  <si>
    <t>SÃO FELIPE</t>
  </si>
  <si>
    <t>IBIRATAIA</t>
  </si>
  <si>
    <t>MACAÚBAS</t>
  </si>
  <si>
    <t>ITAGI</t>
  </si>
  <si>
    <t>PRESIDENTE DUTRA</t>
  </si>
  <si>
    <t>LAMARÃO</t>
  </si>
  <si>
    <t>MARCIONÍLIO SOUZA</t>
  </si>
  <si>
    <t>CRUZ DAS ALMAS</t>
  </si>
  <si>
    <t>ANGICAL</t>
  </si>
  <si>
    <t>JACOBINA</t>
  </si>
  <si>
    <t>ITANHÉM</t>
  </si>
  <si>
    <t>LUÍS EDUARDO MAGALHÃES</t>
  </si>
  <si>
    <t>CAPIM GROSSO</t>
  </si>
  <si>
    <t>CAMPO ALEGRE DE LOURDES</t>
  </si>
  <si>
    <t>ACAJUTIBA</t>
  </si>
  <si>
    <t>LAJEDÃO</t>
  </si>
  <si>
    <t>LAJEDO DO TABOCAL</t>
  </si>
  <si>
    <t>SÃO SEBASTIÃO DO PASSÉ</t>
  </si>
  <si>
    <t>EUNÁPOLIS</t>
  </si>
  <si>
    <t>ÉRICO CARDOSO</t>
  </si>
  <si>
    <t>BARRA DA ESTIVA</t>
  </si>
  <si>
    <t>UBAÍRA</t>
  </si>
  <si>
    <t>PRESIDENTE JÂNIO QUADROS</t>
  </si>
  <si>
    <t>MARAÚ</t>
  </si>
  <si>
    <t>CAFARNAUM</t>
  </si>
  <si>
    <t>LAGOA REAL</t>
  </si>
  <si>
    <t>IBITITÁ</t>
  </si>
  <si>
    <t>FORMOSA DO RIO PRETO</t>
  </si>
  <si>
    <t>IPIAÚ</t>
  </si>
  <si>
    <t>CANARANA</t>
  </si>
  <si>
    <t>GAVIÃO</t>
  </si>
  <si>
    <t>LAURO DE FREITAS</t>
  </si>
  <si>
    <t>SÃO GONÇALO DOS CAMPOS</t>
  </si>
  <si>
    <t>BIRITINGA</t>
  </si>
  <si>
    <t>VÁRZEA DO POÇO</t>
  </si>
  <si>
    <t>CONCEIÇÃO DA FEIRA</t>
  </si>
  <si>
    <t>ARACATU</t>
  </si>
  <si>
    <t>IPECAETÁ</t>
  </si>
  <si>
    <t>JOÃO DOURADO</t>
  </si>
  <si>
    <t>BOA VISTA DO TUPIM</t>
  </si>
  <si>
    <t>MUTUÍPE</t>
  </si>
  <si>
    <t>ITAJUÍPE</t>
  </si>
  <si>
    <t>SANTA BÁRBARA</t>
  </si>
  <si>
    <t>MATA DE SÃO JOÃO</t>
  </si>
  <si>
    <t>CACULÉ</t>
  </si>
  <si>
    <t>UIBAÍ</t>
  </si>
  <si>
    <t>ITACARÉ</t>
  </si>
  <si>
    <t>BARRO ALTO</t>
  </si>
  <si>
    <t>IGUAÍ</t>
  </si>
  <si>
    <t>MANOEL VITORINO</t>
  </si>
  <si>
    <t>LAFAIETE COUTINHO</t>
  </si>
  <si>
    <t>AMÉRICA DOURADA</t>
  </si>
  <si>
    <t>JANDAÍRA</t>
  </si>
  <si>
    <t>CANAVIEIRAS</t>
  </si>
  <si>
    <t>ANAGÉ</t>
  </si>
  <si>
    <t>IBOTIRAMA</t>
  </si>
  <si>
    <t>RETIROLÂNDIA</t>
  </si>
  <si>
    <t>SÃO FÉLIX DO CORIBE</t>
  </si>
  <si>
    <t>JUCURUÇU</t>
  </si>
  <si>
    <t>SÃO GABRIEL</t>
  </si>
  <si>
    <t>IBIQUERA</t>
  </si>
  <si>
    <t>ARAÇAS</t>
  </si>
  <si>
    <t>CORIBE</t>
  </si>
  <si>
    <t>SÃO FRANCISCO DO CONDE</t>
  </si>
  <si>
    <t>SÍTIO DO MATO</t>
  </si>
  <si>
    <t>QUIXABEIRA</t>
  </si>
  <si>
    <t>MALHADA DE PEDRAS</t>
  </si>
  <si>
    <t>SENHOR DO BONFIM</t>
  </si>
  <si>
    <t>APUAREMA</t>
  </si>
  <si>
    <t>MAETINGA</t>
  </si>
  <si>
    <t>CRISÓPOLIS</t>
  </si>
  <si>
    <t>PIRITIBA</t>
  </si>
  <si>
    <t>LAJEDINHO</t>
  </si>
  <si>
    <t>ITIÚBA</t>
  </si>
  <si>
    <t>BARREIRAS</t>
  </si>
  <si>
    <t>CASA NOVA</t>
  </si>
  <si>
    <t>XIQUE-XIQUE</t>
  </si>
  <si>
    <t>IBIASSUCÊ</t>
  </si>
  <si>
    <t>CATURAMA</t>
  </si>
  <si>
    <t>PÉ DE SERRA</t>
  </si>
  <si>
    <t>MACAJUBA</t>
  </si>
  <si>
    <t>ITABELA</t>
  </si>
  <si>
    <t>BARROCAS</t>
  </si>
  <si>
    <t>ITAJU DO COLÔNIA</t>
  </si>
  <si>
    <t>VERA CRUZ</t>
  </si>
  <si>
    <t>ITABUNA</t>
  </si>
  <si>
    <t>PARATINGA</t>
  </si>
  <si>
    <t>CAMACAN</t>
  </si>
  <si>
    <t>SALVADOR</t>
  </si>
  <si>
    <t>RIO DE CONTAS</t>
  </si>
  <si>
    <t>IBIRAPITANGA</t>
  </si>
  <si>
    <t>SANTO ESTÊVÃO</t>
  </si>
  <si>
    <t>GUARATINGA</t>
  </si>
  <si>
    <t>ARAMARI</t>
  </si>
  <si>
    <t>PINTADAS</t>
  </si>
  <si>
    <t>NOVO HORIZONTE</t>
  </si>
  <si>
    <t>SANTA INÊS</t>
  </si>
  <si>
    <t>ITAGIMIRIM</t>
  </si>
  <si>
    <t>MURITIBA</t>
  </si>
  <si>
    <t>VALENTE</t>
  </si>
  <si>
    <t>IRARÁ</t>
  </si>
  <si>
    <t>NOVA REDENÇÃO</t>
  </si>
  <si>
    <t>SEBASTIÃO LARANJEIRAS</t>
  </si>
  <si>
    <t>MUCUGÊ</t>
  </si>
  <si>
    <t>PALMEIRAS</t>
  </si>
  <si>
    <t>CANSANÇÃO</t>
  </si>
  <si>
    <t>COTEGIPE</t>
  </si>
  <si>
    <t>IGRAPIÚNA</t>
  </si>
  <si>
    <t>SÃO JOSÉ DO JACUÍPE</t>
  </si>
  <si>
    <t>VARZEDO</t>
  </si>
  <si>
    <t>NILO PEÇANHA</t>
  </si>
  <si>
    <t>IUIÚ</t>
  </si>
  <si>
    <t>MUQUÉM DE SÃO FRANCISCO</t>
  </si>
  <si>
    <t>TANHAÇU</t>
  </si>
  <si>
    <t>BRUMADO</t>
  </si>
  <si>
    <t>UBATÃ</t>
  </si>
  <si>
    <t>JUSSARI</t>
  </si>
  <si>
    <t>CURAÇÁ</t>
  </si>
  <si>
    <t>IRAQUARA</t>
  </si>
  <si>
    <t>LAPÃO</t>
  </si>
  <si>
    <t>PLANALTO</t>
  </si>
  <si>
    <t>ITAPITANGA</t>
  </si>
  <si>
    <t>MIRANGABA</t>
  </si>
  <si>
    <t>BARRO PRETO</t>
  </si>
  <si>
    <t>BONINAL</t>
  </si>
  <si>
    <t>RIACHO DE SANTANA</t>
  </si>
  <si>
    <t>SERROLÂNDIA</t>
  </si>
  <si>
    <t>RUY BARBOSA</t>
  </si>
  <si>
    <t>BREJÕES</t>
  </si>
  <si>
    <t>PILÃO ARCADO</t>
  </si>
  <si>
    <t>MORRO DO CHAPÉU</t>
  </si>
  <si>
    <t>SIMÕES FILHO</t>
  </si>
  <si>
    <t>ARACI</t>
  </si>
  <si>
    <t>CRAVOLÂNDIA</t>
  </si>
  <si>
    <t>OUROLÂNDIA</t>
  </si>
  <si>
    <t>BOQUIRA</t>
  </si>
  <si>
    <t>ITAQUARA</t>
  </si>
  <si>
    <t>ITATIM</t>
  </si>
  <si>
    <t>UTINGA</t>
  </si>
  <si>
    <t>ALCOBAÇA</t>
  </si>
  <si>
    <t>SANTO ANTÔNIO DE JESUS</t>
  </si>
  <si>
    <t>RAFAEL JAMBEIRO</t>
  </si>
  <si>
    <t>ANTÔNIO GONÇALVES</t>
  </si>
  <si>
    <t>CONCEIÇÃO DO ALMEIDA</t>
  </si>
  <si>
    <t>SANTO AMARO</t>
  </si>
  <si>
    <t>AMÉLIA RODRIGUES</t>
  </si>
  <si>
    <t>TREMEDAL</t>
  </si>
  <si>
    <t>CAPELA DO ALTO ALEGRE</t>
  </si>
  <si>
    <t>BROTAS DE MACAÚBAS</t>
  </si>
  <si>
    <t>TEODORO SAMPAIO</t>
  </si>
  <si>
    <t>URANDI</t>
  </si>
  <si>
    <t>SANTA CRUZ CABRÁLIA</t>
  </si>
  <si>
    <t>VÁRZEA NOVA</t>
  </si>
  <si>
    <t>JAGUARIPE</t>
  </si>
  <si>
    <t>SÁTIRO DIAS</t>
  </si>
  <si>
    <t>DOM MACEDO COSTA</t>
  </si>
  <si>
    <t>CASTRO ALVES</t>
  </si>
  <si>
    <t>JAGUARARI</t>
  </si>
  <si>
    <t>FIRMINO ALVES</t>
  </si>
  <si>
    <t>JITAÚNA</t>
  </si>
  <si>
    <t>PLANALTINO</t>
  </si>
  <si>
    <t>BAIANÓPOLIS</t>
  </si>
  <si>
    <t>MEDEIROS NETO</t>
  </si>
  <si>
    <t>CATU</t>
  </si>
  <si>
    <t>IBICUÍ</t>
  </si>
  <si>
    <t>ANDARAÍ</t>
  </si>
  <si>
    <t>ITAGIBÁ</t>
  </si>
  <si>
    <t>RIACHÃO DAS NEVES</t>
  </si>
  <si>
    <t>ITAMARI</t>
  </si>
  <si>
    <t>SERRA DO RAMALHO</t>
  </si>
  <si>
    <t>SOBRADINHO</t>
  </si>
  <si>
    <t>RIO REAL</t>
  </si>
  <si>
    <t>ILHÉUS</t>
  </si>
  <si>
    <t>BURITIRAMA</t>
  </si>
  <si>
    <t>CABACEIRAS DO PARAGUAÇU</t>
  </si>
  <si>
    <t>CÂNDIDO SALES</t>
  </si>
  <si>
    <t>ITAPICURU</t>
  </si>
  <si>
    <t>ARATACA</t>
  </si>
  <si>
    <t>UBAITABA</t>
  </si>
  <si>
    <t>NORDESTINA</t>
  </si>
  <si>
    <t>ITIRUÇU</t>
  </si>
  <si>
    <t>NOVA ITARANA</t>
  </si>
  <si>
    <t>SEABRA</t>
  </si>
  <si>
    <t>ENCRUZILHADA</t>
  </si>
  <si>
    <t>CAMPO FORMOSO</t>
  </si>
  <si>
    <t>MILAGRES</t>
  </si>
  <si>
    <t>CORRENTINA</t>
  </si>
  <si>
    <t>MAIRI</t>
  </si>
  <si>
    <t>PAU BRASIL</t>
  </si>
  <si>
    <t>JIQUIRIÇÁ</t>
  </si>
  <si>
    <t>TEOFILÂNDIA</t>
  </si>
  <si>
    <t>WENCESLAU GUIMARÃES</t>
  </si>
  <si>
    <t>SANTA CRUZ DA VITÓRIA</t>
  </si>
  <si>
    <t>DÁRIO MEIRA</t>
  </si>
  <si>
    <t>URUÇUCA</t>
  </si>
  <si>
    <t>DOM BASÍLIO</t>
  </si>
  <si>
    <t>CONDEÚBA</t>
  </si>
  <si>
    <t>RIACHÃO DO JACUÍPE</t>
  </si>
  <si>
    <t>MASCOTE</t>
  </si>
  <si>
    <t>CAETANOS</t>
  </si>
  <si>
    <t>ENTRE RIOS</t>
  </si>
  <si>
    <t>NOVA CANAÃ</t>
  </si>
  <si>
    <t>SANTA RITA DE CÁSSIA</t>
  </si>
  <si>
    <t>MUNDO NOVO</t>
  </si>
  <si>
    <t>BAIXA GRANDE</t>
  </si>
  <si>
    <t>WANDERLEY</t>
  </si>
  <si>
    <t>LAJE</t>
  </si>
  <si>
    <t>ALMADINA</t>
  </si>
  <si>
    <t>CAÉM</t>
  </si>
  <si>
    <t>POÇÕES</t>
  </si>
  <si>
    <t>MUCURI</t>
  </si>
  <si>
    <t>NAZARÉ</t>
  </si>
  <si>
    <t>SALINAS DA MARGARIDA</t>
  </si>
  <si>
    <t>FEIRA DE SANTANA</t>
  </si>
  <si>
    <t>MUNIZ FERREIRA</t>
  </si>
  <si>
    <t>SÃO DOMINGOS</t>
  </si>
  <si>
    <t>ITUBERÁ</t>
  </si>
  <si>
    <t>ITARANTIM</t>
  </si>
  <si>
    <t>MIRANTE</t>
  </si>
  <si>
    <t>CORDEIROS</t>
  </si>
  <si>
    <t>SÃO FÉLIX</t>
  </si>
  <si>
    <t>PONTO NOVO</t>
  </si>
  <si>
    <t>INHAMBUPE</t>
  </si>
  <si>
    <t>CACHOEIRA</t>
  </si>
  <si>
    <t>QUIJINGUE</t>
  </si>
  <si>
    <t>RIO DO PIRES</t>
  </si>
  <si>
    <t>ITUAÇU</t>
  </si>
  <si>
    <t>JABORANDI</t>
  </si>
  <si>
    <t>CAMAÇARI</t>
  </si>
  <si>
    <t>CAIRU</t>
  </si>
  <si>
    <t>SERRINHA</t>
  </si>
  <si>
    <t>QUEIMADAS</t>
  </si>
  <si>
    <t>RIO DO ANTÔNIO</t>
  </si>
  <si>
    <t>CORAÇÃO DE MARIA</t>
  </si>
  <si>
    <t>SANTALUZ</t>
  </si>
  <si>
    <t>TUCANO</t>
  </si>
  <si>
    <t>BUERAREMA</t>
  </si>
  <si>
    <t>SAPEAÇU</t>
  </si>
  <si>
    <t>CANDEAL</t>
  </si>
  <si>
    <t>ITAPETINGA</t>
  </si>
  <si>
    <t>MACARANI</t>
  </si>
  <si>
    <t>IBICARAÍ</t>
  </si>
  <si>
    <t>GOVERNADOR MANGABEIRA</t>
  </si>
  <si>
    <t>BOM JESUS DA LAPA</t>
  </si>
  <si>
    <t>JEQUIÉ</t>
  </si>
  <si>
    <t>ITAGUAÇU DA BAHIA</t>
  </si>
  <si>
    <t>ITAPARICA</t>
  </si>
  <si>
    <t>BARRA DO ROCHA</t>
  </si>
  <si>
    <t>UNA</t>
  </si>
  <si>
    <t>CARAVELAS</t>
  </si>
  <si>
    <t>FEIRA DA MATA</t>
  </si>
  <si>
    <t>BARRA DO MENDES</t>
  </si>
  <si>
    <t>CENTRAL</t>
  </si>
  <si>
    <t>AURELINO LEAL</t>
  </si>
  <si>
    <t>NOVA VIÇOSA</t>
  </si>
  <si>
    <t>VEREDA</t>
  </si>
  <si>
    <t>TERRA NOVA</t>
  </si>
  <si>
    <t>ITANAGRA</t>
  </si>
  <si>
    <t>SOUTO SOARES</t>
  </si>
  <si>
    <t>INDICADORES PREVINE BRASIL - 3º QUADRIMESTRE</t>
  </si>
  <si>
    <t>Observação 01:  Na avaliação de Indice Sintético, o Ministério da Saúde atribiu nota máxima nos indicadores 03, 04, 05, 06 e 07.</t>
  </si>
  <si>
    <t>Observação 02: O indicador 05 (Vacina) não teve seu cálculo alterado em relação ao quadrimestre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</si>
</sst>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8"/>
      <color rgb="FF333333"/>
      <name val="Arial"/>
      <family val="2"/>
    </font>
    <font>
      <sz val="18"/>
      <color theme="1"/>
      <name val="Calibri"/>
      <family val="2"/>
      <scheme val="minor"/>
    </font>
    <font>
      <sz val="10"/>
      <name val="Arial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theme="0"/>
      <name val="Arial Narrow"/>
      <family val="2"/>
    </font>
    <font>
      <sz val="12"/>
      <color rgb="FF333333"/>
      <name val="Arial Narrow"/>
      <family val="2"/>
    </font>
    <font>
      <b/>
      <sz val="12"/>
      <color rgb="FFF39C12"/>
      <name val="Arial Narrow"/>
      <family val="2"/>
    </font>
    <font>
      <b/>
      <sz val="12"/>
      <color rgb="FFDD4B39"/>
      <name val="Arial Narrow"/>
      <family val="2"/>
    </font>
    <font>
      <b/>
      <sz val="12"/>
      <color theme="4"/>
      <name val="Arial Narrow"/>
      <family val="2"/>
    </font>
    <font>
      <b/>
      <sz val="12"/>
      <color rgb="FF00A65A"/>
      <name val="Arial Narrow"/>
      <family val="2"/>
    </font>
    <font>
      <b/>
      <sz val="12"/>
      <color rgb="FF0073B7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F4F4F4"/>
      </right>
      <top/>
      <bottom/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 vertical="top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0" fillId="0" borderId="1" xfId="0" applyFont="1" applyFill="1" applyBorder="1" applyAlignment="1">
      <alignment vertical="center"/>
    </xf>
    <xf numFmtId="1" fontId="11" fillId="0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2">
    <cellStyle name="Normal" xfId="0" builtinId="0"/>
    <cellStyle name="Normal 2" xfId="1" xr:uid="{F3EEE409-4C77-468D-A47F-39B4B001C21E}"/>
  </cellStyles>
  <dxfs count="16">
    <dxf>
      <font>
        <b/>
        <i val="0"/>
        <color rgb="FFFF0000"/>
      </font>
    </dxf>
    <dxf>
      <font>
        <b/>
        <i val="0"/>
        <color theme="5"/>
      </font>
    </dxf>
    <dxf>
      <font>
        <b/>
        <i val="0"/>
        <color rgb="FF00B05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theme="5"/>
      </font>
    </dxf>
    <dxf>
      <font>
        <b/>
        <i val="0"/>
        <color rgb="FF00B05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theme="5"/>
      </font>
    </dxf>
    <dxf>
      <font>
        <b/>
        <i val="0"/>
        <color rgb="FF00B05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theme="5"/>
      </font>
    </dxf>
    <dxf>
      <font>
        <b/>
        <i val="0"/>
        <color rgb="FF00B050"/>
      </font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95250</xdr:colOff>
      <xdr:row>4</xdr:row>
      <xdr:rowOff>125844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BBCBB32-75A2-4502-B3BB-0E28609C6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887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F22D6-CC41-44AE-BC7F-60415FD5ED3D}">
  <sheetPr filterMode="1"/>
  <dimension ref="A6:AA428"/>
  <sheetViews>
    <sheetView tabSelected="1" topLeftCell="A8" workbookViewId="0">
      <selection activeCell="B52" sqref="B52"/>
    </sheetView>
  </sheetViews>
  <sheetFormatPr defaultRowHeight="15" x14ac:dyDescent="0.25"/>
  <cols>
    <col min="1" max="1" width="7.42578125" customWidth="1"/>
    <col min="2" max="2" width="34.5703125" style="5" customWidth="1"/>
    <col min="13" max="13" width="9.42578125" bestFit="1" customWidth="1"/>
  </cols>
  <sheetData>
    <row r="6" spans="1:20" ht="23.25" x14ac:dyDescent="0.35">
      <c r="A6" s="15" t="s">
        <v>428</v>
      </c>
      <c r="B6" s="15"/>
      <c r="C6" s="15"/>
      <c r="D6" s="15"/>
      <c r="E6" s="15"/>
      <c r="F6" s="15"/>
      <c r="G6" s="15"/>
      <c r="H6" s="15"/>
      <c r="I6" s="15"/>
      <c r="J6" s="15"/>
    </row>
    <row r="7" spans="1:20" ht="23.25" x14ac:dyDescent="0.35">
      <c r="A7" s="4"/>
      <c r="B7" s="4"/>
      <c r="C7" s="4"/>
      <c r="D7" s="4"/>
      <c r="E7" s="4"/>
      <c r="F7" s="4"/>
      <c r="G7" s="4"/>
      <c r="H7" s="4"/>
      <c r="I7" s="4"/>
      <c r="J7" s="4"/>
    </row>
    <row r="8" spans="1:20" x14ac:dyDescent="0.25">
      <c r="A8" s="16" t="s">
        <v>429</v>
      </c>
      <c r="B8" s="16"/>
      <c r="C8" s="16"/>
      <c r="D8" s="16"/>
      <c r="E8" s="16"/>
      <c r="F8" s="16"/>
      <c r="G8" s="16"/>
      <c r="H8" s="16"/>
      <c r="I8" s="16"/>
      <c r="J8" s="16"/>
    </row>
    <row r="9" spans="1:20" x14ac:dyDescent="0.25">
      <c r="A9" s="16" t="s">
        <v>430</v>
      </c>
      <c r="B9" s="16"/>
      <c r="C9" s="16"/>
      <c r="D9" s="16"/>
      <c r="E9" s="16"/>
      <c r="F9" s="16"/>
      <c r="G9" s="16"/>
      <c r="H9" s="16"/>
      <c r="I9" s="16"/>
      <c r="J9" s="16"/>
    </row>
    <row r="11" spans="1:20" ht="18.75" x14ac:dyDescent="0.3">
      <c r="A11" s="8" t="s">
        <v>33</v>
      </c>
      <c r="B11" s="8" t="s">
        <v>15</v>
      </c>
      <c r="C11" s="8" t="s">
        <v>16</v>
      </c>
      <c r="D11" s="8" t="s">
        <v>17</v>
      </c>
      <c r="E11" s="8" t="s">
        <v>18</v>
      </c>
      <c r="F11" s="8" t="s">
        <v>19</v>
      </c>
      <c r="G11" s="8" t="s">
        <v>20</v>
      </c>
      <c r="H11" s="8" t="s">
        <v>21</v>
      </c>
      <c r="I11" s="8" t="s">
        <v>22</v>
      </c>
      <c r="J11" s="8" t="s">
        <v>23</v>
      </c>
      <c r="M11" s="1" t="s">
        <v>16</v>
      </c>
      <c r="N11" s="1" t="s">
        <v>17</v>
      </c>
      <c r="O11" s="1" t="s">
        <v>18</v>
      </c>
      <c r="P11" s="1" t="s">
        <v>19</v>
      </c>
      <c r="Q11" s="1" t="s">
        <v>20</v>
      </c>
      <c r="R11" s="1" t="s">
        <v>21</v>
      </c>
      <c r="S11" s="1" t="s">
        <v>22</v>
      </c>
      <c r="T11" s="1" t="s">
        <v>34</v>
      </c>
    </row>
    <row r="12" spans="1:20" ht="18" hidden="1" customHeight="1" x14ac:dyDescent="0.25">
      <c r="A12" s="6">
        <v>1</v>
      </c>
      <c r="B12" s="9" t="s">
        <v>220</v>
      </c>
      <c r="C12" s="10">
        <v>66</v>
      </c>
      <c r="D12" s="10">
        <v>94</v>
      </c>
      <c r="E12" s="11">
        <v>93</v>
      </c>
      <c r="F12" s="11">
        <v>39</v>
      </c>
      <c r="G12" s="12">
        <v>100</v>
      </c>
      <c r="H12" s="11">
        <v>64</v>
      </c>
      <c r="I12" s="11">
        <v>69</v>
      </c>
      <c r="J12" s="7">
        <f t="shared" ref="J12:J75" si="0">T12</f>
        <v>9.9749999999999996</v>
      </c>
      <c r="M12" s="3">
        <f>IF(C12&gt;=60,1,C12/60)</f>
        <v>1</v>
      </c>
      <c r="N12" s="3">
        <f>IF(D12&gt;=60,1,D12/60)</f>
        <v>1</v>
      </c>
      <c r="O12" s="3">
        <f>IF(E12&gt;=60,2,E12/60)</f>
        <v>2</v>
      </c>
      <c r="P12" s="3">
        <f>IF(F12&gt;=40,1,F12/40)</f>
        <v>0.97499999999999998</v>
      </c>
      <c r="Q12" s="3">
        <f>IF(G12&gt;=95,2,(G12*2)/95)</f>
        <v>2</v>
      </c>
      <c r="R12" s="3">
        <f>IF(H12&gt;=50,2,(H12*2)/50)</f>
        <v>2</v>
      </c>
      <c r="S12" s="3">
        <f>IF(I12&gt;=50,1,I12/50)</f>
        <v>1</v>
      </c>
      <c r="T12" s="3">
        <f>SUM(M12:S12)</f>
        <v>9.9749999999999996</v>
      </c>
    </row>
    <row r="13" spans="1:20" ht="18" hidden="1" customHeight="1" x14ac:dyDescent="0.25">
      <c r="A13" s="6">
        <v>2</v>
      </c>
      <c r="B13" s="9" t="s">
        <v>191</v>
      </c>
      <c r="C13" s="10">
        <v>88</v>
      </c>
      <c r="D13" s="10">
        <v>100</v>
      </c>
      <c r="E13" s="11">
        <v>100</v>
      </c>
      <c r="F13" s="11">
        <v>38</v>
      </c>
      <c r="G13" s="12">
        <v>100</v>
      </c>
      <c r="H13" s="11">
        <v>58</v>
      </c>
      <c r="I13" s="11">
        <v>93</v>
      </c>
      <c r="J13" s="7">
        <f t="shared" si="0"/>
        <v>9.9499999999999993</v>
      </c>
      <c r="M13" s="3">
        <f t="shared" ref="M13:N76" si="1">IF(C13&gt;=60,1,C13/60)</f>
        <v>1</v>
      </c>
      <c r="N13" s="3">
        <f t="shared" ref="N13:N20" si="2">IF(D13&gt;=60%,1,(((D13*100)/60)))</f>
        <v>1</v>
      </c>
      <c r="O13" s="3">
        <f t="shared" ref="O13:O76" si="3">IF(E13&gt;=60,2,E13/60)</f>
        <v>2</v>
      </c>
      <c r="P13" s="3">
        <f t="shared" ref="P13:P76" si="4">IF(F13&gt;=40,1,F13/40)</f>
        <v>0.95</v>
      </c>
      <c r="Q13" s="3">
        <f t="shared" ref="Q13:Q76" si="5">IF(G13&gt;=95,2,(G13*2)/95)</f>
        <v>2</v>
      </c>
      <c r="R13" s="3">
        <f t="shared" ref="R13:R76" si="6">IF(H13&gt;=50,2,(H13*2)/50)</f>
        <v>2</v>
      </c>
      <c r="S13" s="3">
        <f t="shared" ref="S13:S76" si="7">IF(I13&gt;=50,1,I13/50)</f>
        <v>1</v>
      </c>
      <c r="T13" s="3">
        <f t="shared" ref="T13:T20" si="8">SUM(M13:S13)</f>
        <v>9.9499999999999993</v>
      </c>
    </row>
    <row r="14" spans="1:20" ht="18" hidden="1" customHeight="1" x14ac:dyDescent="0.25">
      <c r="A14" s="6">
        <v>3</v>
      </c>
      <c r="B14" s="9" t="s">
        <v>388</v>
      </c>
      <c r="C14" s="10">
        <v>89</v>
      </c>
      <c r="D14" s="10">
        <v>93</v>
      </c>
      <c r="E14" s="11">
        <v>89</v>
      </c>
      <c r="F14" s="11">
        <v>35</v>
      </c>
      <c r="G14" s="12">
        <v>100</v>
      </c>
      <c r="H14" s="11">
        <v>52</v>
      </c>
      <c r="I14" s="11">
        <v>63</v>
      </c>
      <c r="J14" s="7">
        <f t="shared" si="0"/>
        <v>9.875</v>
      </c>
      <c r="M14" s="3">
        <f t="shared" si="1"/>
        <v>1</v>
      </c>
      <c r="N14" s="3">
        <f t="shared" si="2"/>
        <v>1</v>
      </c>
      <c r="O14" s="3">
        <f t="shared" si="3"/>
        <v>2</v>
      </c>
      <c r="P14" s="3">
        <f t="shared" si="4"/>
        <v>0.875</v>
      </c>
      <c r="Q14" s="3">
        <f t="shared" si="5"/>
        <v>2</v>
      </c>
      <c r="R14" s="3">
        <f t="shared" si="6"/>
        <v>2</v>
      </c>
      <c r="S14" s="3">
        <f t="shared" si="7"/>
        <v>1</v>
      </c>
      <c r="T14" s="3">
        <f t="shared" si="8"/>
        <v>9.875</v>
      </c>
    </row>
    <row r="15" spans="1:20" ht="18" hidden="1" customHeight="1" x14ac:dyDescent="0.25">
      <c r="A15" s="6">
        <v>4</v>
      </c>
      <c r="B15" s="9" t="s">
        <v>214</v>
      </c>
      <c r="C15" s="10">
        <v>79</v>
      </c>
      <c r="D15" s="10">
        <v>94</v>
      </c>
      <c r="E15" s="11">
        <v>92</v>
      </c>
      <c r="F15" s="11">
        <v>45</v>
      </c>
      <c r="G15" s="12">
        <v>100</v>
      </c>
      <c r="H15" s="11">
        <v>44</v>
      </c>
      <c r="I15" s="11">
        <v>59</v>
      </c>
      <c r="J15" s="7">
        <f t="shared" si="0"/>
        <v>9.76</v>
      </c>
      <c r="M15" s="3">
        <f t="shared" si="1"/>
        <v>1</v>
      </c>
      <c r="N15" s="3">
        <f t="shared" si="2"/>
        <v>1</v>
      </c>
      <c r="O15" s="3">
        <f t="shared" si="3"/>
        <v>2</v>
      </c>
      <c r="P15" s="3">
        <f t="shared" si="4"/>
        <v>1</v>
      </c>
      <c r="Q15" s="3">
        <f t="shared" si="5"/>
        <v>2</v>
      </c>
      <c r="R15" s="3">
        <f t="shared" si="6"/>
        <v>1.76</v>
      </c>
      <c r="S15" s="3">
        <f t="shared" si="7"/>
        <v>1</v>
      </c>
      <c r="T15" s="3">
        <f t="shared" si="8"/>
        <v>9.76</v>
      </c>
    </row>
    <row r="16" spans="1:20" ht="18" hidden="1" customHeight="1" x14ac:dyDescent="0.25">
      <c r="A16" s="6">
        <v>5</v>
      </c>
      <c r="B16" s="9" t="s">
        <v>14</v>
      </c>
      <c r="C16" s="10">
        <v>88</v>
      </c>
      <c r="D16" s="10">
        <v>82</v>
      </c>
      <c r="E16" s="11">
        <v>82</v>
      </c>
      <c r="F16" s="11">
        <v>35</v>
      </c>
      <c r="G16" s="12">
        <v>100</v>
      </c>
      <c r="H16" s="11">
        <v>47</v>
      </c>
      <c r="I16" s="11">
        <v>79</v>
      </c>
      <c r="J16" s="7">
        <f t="shared" si="0"/>
        <v>9.754999999999999</v>
      </c>
      <c r="M16" s="3">
        <f t="shared" si="1"/>
        <v>1</v>
      </c>
      <c r="N16" s="3">
        <f t="shared" si="2"/>
        <v>1</v>
      </c>
      <c r="O16" s="3">
        <f t="shared" si="3"/>
        <v>2</v>
      </c>
      <c r="P16" s="3">
        <f t="shared" si="4"/>
        <v>0.875</v>
      </c>
      <c r="Q16" s="3">
        <f t="shared" si="5"/>
        <v>2</v>
      </c>
      <c r="R16" s="3">
        <f t="shared" si="6"/>
        <v>1.88</v>
      </c>
      <c r="S16" s="3">
        <f t="shared" si="7"/>
        <v>1</v>
      </c>
      <c r="T16" s="3">
        <f t="shared" si="8"/>
        <v>9.754999999999999</v>
      </c>
    </row>
    <row r="17" spans="1:20" ht="18" hidden="1" customHeight="1" x14ac:dyDescent="0.25">
      <c r="A17" s="6">
        <v>6</v>
      </c>
      <c r="B17" s="9" t="s">
        <v>318</v>
      </c>
      <c r="C17" s="10">
        <v>74</v>
      </c>
      <c r="D17" s="10">
        <v>90</v>
      </c>
      <c r="E17" s="11">
        <v>94</v>
      </c>
      <c r="F17" s="11">
        <v>27</v>
      </c>
      <c r="G17" s="12">
        <v>100</v>
      </c>
      <c r="H17" s="11">
        <v>59</v>
      </c>
      <c r="I17" s="11">
        <v>71</v>
      </c>
      <c r="J17" s="7">
        <f t="shared" si="0"/>
        <v>9.6750000000000007</v>
      </c>
      <c r="M17" s="3">
        <f t="shared" si="1"/>
        <v>1</v>
      </c>
      <c r="N17" s="3">
        <f t="shared" si="2"/>
        <v>1</v>
      </c>
      <c r="O17" s="3">
        <f t="shared" si="3"/>
        <v>2</v>
      </c>
      <c r="P17" s="3">
        <f t="shared" si="4"/>
        <v>0.67500000000000004</v>
      </c>
      <c r="Q17" s="3">
        <f t="shared" si="5"/>
        <v>2</v>
      </c>
      <c r="R17" s="3">
        <f t="shared" si="6"/>
        <v>2</v>
      </c>
      <c r="S17" s="3">
        <f t="shared" si="7"/>
        <v>1</v>
      </c>
      <c r="T17" s="3">
        <f t="shared" si="8"/>
        <v>9.6750000000000007</v>
      </c>
    </row>
    <row r="18" spans="1:20" ht="18" hidden="1" customHeight="1" x14ac:dyDescent="0.25">
      <c r="A18" s="6">
        <v>7</v>
      </c>
      <c r="B18" s="9" t="s">
        <v>238</v>
      </c>
      <c r="C18" s="10">
        <v>68</v>
      </c>
      <c r="D18" s="10">
        <v>89</v>
      </c>
      <c r="E18" s="11">
        <v>86</v>
      </c>
      <c r="F18" s="11">
        <v>29</v>
      </c>
      <c r="G18" s="12">
        <v>100</v>
      </c>
      <c r="H18" s="11">
        <v>45</v>
      </c>
      <c r="I18" s="11">
        <v>68</v>
      </c>
      <c r="J18" s="7">
        <f t="shared" si="0"/>
        <v>9.5250000000000004</v>
      </c>
      <c r="M18" s="3">
        <f t="shared" si="1"/>
        <v>1</v>
      </c>
      <c r="N18" s="3">
        <f t="shared" si="2"/>
        <v>1</v>
      </c>
      <c r="O18" s="3">
        <f t="shared" si="3"/>
        <v>2</v>
      </c>
      <c r="P18" s="3">
        <f t="shared" si="4"/>
        <v>0.72499999999999998</v>
      </c>
      <c r="Q18" s="3">
        <f t="shared" si="5"/>
        <v>2</v>
      </c>
      <c r="R18" s="3">
        <f t="shared" si="6"/>
        <v>1.8</v>
      </c>
      <c r="S18" s="3">
        <f t="shared" si="7"/>
        <v>1</v>
      </c>
      <c r="T18" s="3">
        <f t="shared" si="8"/>
        <v>9.5250000000000004</v>
      </c>
    </row>
    <row r="19" spans="1:20" ht="18" hidden="1" customHeight="1" x14ac:dyDescent="0.25">
      <c r="A19" s="6">
        <v>8</v>
      </c>
      <c r="B19" s="9" t="s">
        <v>258</v>
      </c>
      <c r="C19" s="10">
        <v>69</v>
      </c>
      <c r="D19" s="10">
        <v>71</v>
      </c>
      <c r="E19" s="11">
        <v>77</v>
      </c>
      <c r="F19" s="11">
        <v>20</v>
      </c>
      <c r="G19" s="12">
        <v>100</v>
      </c>
      <c r="H19" s="11">
        <v>55</v>
      </c>
      <c r="I19" s="11">
        <v>72</v>
      </c>
      <c r="J19" s="7">
        <f t="shared" si="0"/>
        <v>9.5</v>
      </c>
      <c r="M19" s="3">
        <f t="shared" si="1"/>
        <v>1</v>
      </c>
      <c r="N19" s="3">
        <f t="shared" si="2"/>
        <v>1</v>
      </c>
      <c r="O19" s="3">
        <f t="shared" si="3"/>
        <v>2</v>
      </c>
      <c r="P19" s="3">
        <f t="shared" si="4"/>
        <v>0.5</v>
      </c>
      <c r="Q19" s="3">
        <f t="shared" si="5"/>
        <v>2</v>
      </c>
      <c r="R19" s="3">
        <f t="shared" si="6"/>
        <v>2</v>
      </c>
      <c r="S19" s="3">
        <f t="shared" si="7"/>
        <v>1</v>
      </c>
      <c r="T19" s="3">
        <f t="shared" si="8"/>
        <v>9.5</v>
      </c>
    </row>
    <row r="20" spans="1:20" ht="18" hidden="1" customHeight="1" x14ac:dyDescent="0.25">
      <c r="A20" s="6">
        <v>9</v>
      </c>
      <c r="B20" s="9" t="s">
        <v>306</v>
      </c>
      <c r="C20" s="10">
        <v>77</v>
      </c>
      <c r="D20" s="10">
        <v>74</v>
      </c>
      <c r="E20" s="11">
        <v>94</v>
      </c>
      <c r="F20" s="11">
        <v>19</v>
      </c>
      <c r="G20" s="12">
        <v>100</v>
      </c>
      <c r="H20" s="11">
        <v>64</v>
      </c>
      <c r="I20" s="11">
        <v>75</v>
      </c>
      <c r="J20" s="7">
        <f t="shared" si="0"/>
        <v>9.4749999999999996</v>
      </c>
      <c r="M20" s="3">
        <f t="shared" si="1"/>
        <v>1</v>
      </c>
      <c r="N20" s="3">
        <f t="shared" si="2"/>
        <v>1</v>
      </c>
      <c r="O20" s="3">
        <f t="shared" si="3"/>
        <v>2</v>
      </c>
      <c r="P20" s="3">
        <f t="shared" si="4"/>
        <v>0.47499999999999998</v>
      </c>
      <c r="Q20" s="3">
        <f t="shared" si="5"/>
        <v>2</v>
      </c>
      <c r="R20" s="3">
        <f t="shared" si="6"/>
        <v>2</v>
      </c>
      <c r="S20" s="3">
        <f t="shared" si="7"/>
        <v>1</v>
      </c>
      <c r="T20" s="3">
        <f t="shared" si="8"/>
        <v>9.4749999999999996</v>
      </c>
    </row>
    <row r="21" spans="1:20" ht="18" hidden="1" customHeight="1" x14ac:dyDescent="0.25">
      <c r="A21" s="6">
        <v>10</v>
      </c>
      <c r="B21" s="9" t="s">
        <v>265</v>
      </c>
      <c r="C21" s="10">
        <v>65</v>
      </c>
      <c r="D21" s="10">
        <v>92</v>
      </c>
      <c r="E21" s="11">
        <v>85</v>
      </c>
      <c r="F21" s="11">
        <v>18</v>
      </c>
      <c r="G21" s="12">
        <v>100</v>
      </c>
      <c r="H21" s="11">
        <v>56</v>
      </c>
      <c r="I21" s="11">
        <v>74</v>
      </c>
      <c r="J21" s="7">
        <f t="shared" si="0"/>
        <v>9.4499999999999993</v>
      </c>
      <c r="M21" s="3">
        <f t="shared" si="1"/>
        <v>1</v>
      </c>
      <c r="N21" s="3">
        <f t="shared" ref="N21:N26" si="9">IF(D21&gt;=60%,1,(((D21*100)/60)))</f>
        <v>1</v>
      </c>
      <c r="O21" s="3">
        <f t="shared" si="3"/>
        <v>2</v>
      </c>
      <c r="P21" s="3">
        <f t="shared" si="4"/>
        <v>0.45</v>
      </c>
      <c r="Q21" s="3">
        <f t="shared" si="5"/>
        <v>2</v>
      </c>
      <c r="R21" s="3">
        <f t="shared" si="6"/>
        <v>2</v>
      </c>
      <c r="S21" s="3">
        <f t="shared" si="7"/>
        <v>1</v>
      </c>
      <c r="T21" s="3">
        <f t="shared" ref="T21:T26" si="10">SUM(M21:S21)</f>
        <v>9.4499999999999993</v>
      </c>
    </row>
    <row r="22" spans="1:20" ht="18" hidden="1" customHeight="1" x14ac:dyDescent="0.25">
      <c r="A22" s="6">
        <v>11</v>
      </c>
      <c r="B22" s="9" t="s">
        <v>188</v>
      </c>
      <c r="C22" s="10">
        <v>75</v>
      </c>
      <c r="D22" s="10">
        <v>75</v>
      </c>
      <c r="E22" s="11">
        <v>82</v>
      </c>
      <c r="F22" s="11">
        <v>24</v>
      </c>
      <c r="G22" s="12">
        <v>100</v>
      </c>
      <c r="H22" s="11">
        <v>46</v>
      </c>
      <c r="I22" s="11">
        <v>73</v>
      </c>
      <c r="J22" s="7">
        <f t="shared" si="0"/>
        <v>9.44</v>
      </c>
      <c r="M22" s="3">
        <f t="shared" si="1"/>
        <v>1</v>
      </c>
      <c r="N22" s="3">
        <f t="shared" si="9"/>
        <v>1</v>
      </c>
      <c r="O22" s="3">
        <f t="shared" si="3"/>
        <v>2</v>
      </c>
      <c r="P22" s="3">
        <f t="shared" si="4"/>
        <v>0.6</v>
      </c>
      <c r="Q22" s="3">
        <f t="shared" si="5"/>
        <v>2</v>
      </c>
      <c r="R22" s="3">
        <f t="shared" si="6"/>
        <v>1.84</v>
      </c>
      <c r="S22" s="3">
        <f t="shared" si="7"/>
        <v>1</v>
      </c>
      <c r="T22" s="3">
        <f t="shared" si="10"/>
        <v>9.44</v>
      </c>
    </row>
    <row r="23" spans="1:20" ht="18" hidden="1" customHeight="1" x14ac:dyDescent="0.25">
      <c r="A23" s="6">
        <v>12</v>
      </c>
      <c r="B23" s="9" t="s">
        <v>223</v>
      </c>
      <c r="C23" s="10">
        <v>66</v>
      </c>
      <c r="D23" s="10">
        <v>88</v>
      </c>
      <c r="E23" s="11">
        <v>84</v>
      </c>
      <c r="F23" s="11">
        <v>32</v>
      </c>
      <c r="G23" s="12">
        <v>100</v>
      </c>
      <c r="H23" s="11">
        <v>39</v>
      </c>
      <c r="I23" s="11">
        <v>80</v>
      </c>
      <c r="J23" s="7">
        <f t="shared" si="0"/>
        <v>9.36</v>
      </c>
      <c r="M23" s="3">
        <f t="shared" si="1"/>
        <v>1</v>
      </c>
      <c r="N23" s="3">
        <f t="shared" si="9"/>
        <v>1</v>
      </c>
      <c r="O23" s="3">
        <f t="shared" si="3"/>
        <v>2</v>
      </c>
      <c r="P23" s="3">
        <f t="shared" si="4"/>
        <v>0.8</v>
      </c>
      <c r="Q23" s="3">
        <f t="shared" si="5"/>
        <v>2</v>
      </c>
      <c r="R23" s="3">
        <f t="shared" si="6"/>
        <v>1.56</v>
      </c>
      <c r="S23" s="3">
        <f t="shared" si="7"/>
        <v>1</v>
      </c>
      <c r="T23" s="3">
        <f t="shared" si="10"/>
        <v>9.36</v>
      </c>
    </row>
    <row r="24" spans="1:20" ht="18" customHeight="1" x14ac:dyDescent="0.25">
      <c r="A24" s="6">
        <v>13</v>
      </c>
      <c r="B24" s="9" t="s">
        <v>27</v>
      </c>
      <c r="C24" s="10">
        <v>76</v>
      </c>
      <c r="D24" s="10">
        <v>96</v>
      </c>
      <c r="E24" s="11">
        <v>94</v>
      </c>
      <c r="F24" s="11">
        <v>29</v>
      </c>
      <c r="G24" s="12">
        <v>100</v>
      </c>
      <c r="H24" s="11">
        <v>40</v>
      </c>
      <c r="I24" s="11">
        <v>62</v>
      </c>
      <c r="J24" s="7">
        <f t="shared" si="0"/>
        <v>9.3249999999999993</v>
      </c>
      <c r="M24" s="3">
        <f t="shared" si="1"/>
        <v>1</v>
      </c>
      <c r="N24" s="3">
        <f t="shared" si="9"/>
        <v>1</v>
      </c>
      <c r="O24" s="3">
        <f t="shared" si="3"/>
        <v>2</v>
      </c>
      <c r="P24" s="3">
        <f t="shared" si="4"/>
        <v>0.72499999999999998</v>
      </c>
      <c r="Q24" s="3">
        <f t="shared" si="5"/>
        <v>2</v>
      </c>
      <c r="R24" s="3">
        <f t="shared" si="6"/>
        <v>1.6</v>
      </c>
      <c r="S24" s="3">
        <f t="shared" si="7"/>
        <v>1</v>
      </c>
      <c r="T24" s="3">
        <f t="shared" si="10"/>
        <v>9.3249999999999993</v>
      </c>
    </row>
    <row r="25" spans="1:20" ht="18" hidden="1" customHeight="1" x14ac:dyDescent="0.25">
      <c r="A25" s="6">
        <v>14</v>
      </c>
      <c r="B25" s="9" t="s">
        <v>292</v>
      </c>
      <c r="C25" s="10">
        <v>64</v>
      </c>
      <c r="D25" s="10">
        <v>60</v>
      </c>
      <c r="E25" s="11">
        <v>64</v>
      </c>
      <c r="F25" s="11">
        <v>13</v>
      </c>
      <c r="G25" s="12">
        <v>100</v>
      </c>
      <c r="H25" s="11">
        <v>53</v>
      </c>
      <c r="I25" s="11">
        <v>70</v>
      </c>
      <c r="J25" s="7">
        <f t="shared" si="0"/>
        <v>9.3249999999999993</v>
      </c>
      <c r="M25" s="3">
        <f t="shared" si="1"/>
        <v>1</v>
      </c>
      <c r="N25" s="3">
        <f t="shared" si="9"/>
        <v>1</v>
      </c>
      <c r="O25" s="3">
        <f t="shared" si="3"/>
        <v>2</v>
      </c>
      <c r="P25" s="3">
        <f t="shared" si="4"/>
        <v>0.32500000000000001</v>
      </c>
      <c r="Q25" s="3">
        <f t="shared" si="5"/>
        <v>2</v>
      </c>
      <c r="R25" s="3">
        <f t="shared" si="6"/>
        <v>2</v>
      </c>
      <c r="S25" s="3">
        <f t="shared" si="7"/>
        <v>1</v>
      </c>
      <c r="T25" s="3">
        <f t="shared" si="10"/>
        <v>9.3249999999999993</v>
      </c>
    </row>
    <row r="26" spans="1:20" ht="18" hidden="1" customHeight="1" x14ac:dyDescent="0.25">
      <c r="A26" s="6">
        <v>15</v>
      </c>
      <c r="B26" s="9" t="s">
        <v>75</v>
      </c>
      <c r="C26" s="10">
        <v>83</v>
      </c>
      <c r="D26" s="10">
        <v>97</v>
      </c>
      <c r="E26" s="11">
        <v>73</v>
      </c>
      <c r="F26" s="11">
        <v>39</v>
      </c>
      <c r="G26" s="12">
        <v>100</v>
      </c>
      <c r="H26" s="11">
        <v>35</v>
      </c>
      <c r="I26" s="11">
        <v>44</v>
      </c>
      <c r="J26" s="7">
        <f t="shared" si="0"/>
        <v>9.2550000000000008</v>
      </c>
      <c r="M26" s="3">
        <f t="shared" si="1"/>
        <v>1</v>
      </c>
      <c r="N26" s="3">
        <f t="shared" si="9"/>
        <v>1</v>
      </c>
      <c r="O26" s="3">
        <f t="shared" si="3"/>
        <v>2</v>
      </c>
      <c r="P26" s="3">
        <f t="shared" si="4"/>
        <v>0.97499999999999998</v>
      </c>
      <c r="Q26" s="3">
        <f t="shared" si="5"/>
        <v>2</v>
      </c>
      <c r="R26" s="3">
        <f t="shared" si="6"/>
        <v>1.4</v>
      </c>
      <c r="S26" s="3">
        <f t="shared" si="7"/>
        <v>0.88</v>
      </c>
      <c r="T26" s="3">
        <f t="shared" si="10"/>
        <v>9.2550000000000008</v>
      </c>
    </row>
    <row r="27" spans="1:20" ht="15.75" hidden="1" x14ac:dyDescent="0.25">
      <c r="A27" s="6">
        <v>16</v>
      </c>
      <c r="B27" s="9" t="s">
        <v>288</v>
      </c>
      <c r="C27" s="10">
        <v>69</v>
      </c>
      <c r="D27" s="10">
        <v>82</v>
      </c>
      <c r="E27" s="11">
        <v>90</v>
      </c>
      <c r="F27" s="11">
        <v>32</v>
      </c>
      <c r="G27" s="12">
        <v>100</v>
      </c>
      <c r="H27" s="11">
        <v>36</v>
      </c>
      <c r="I27" s="11">
        <v>67</v>
      </c>
      <c r="J27" s="7">
        <f t="shared" si="0"/>
        <v>9.24</v>
      </c>
      <c r="M27" s="3">
        <f t="shared" si="1"/>
        <v>1</v>
      </c>
      <c r="N27" s="3">
        <f t="shared" ref="N27:N90" si="11">IF(D27&gt;=60%,1,(((D27*100)/60)))</f>
        <v>1</v>
      </c>
      <c r="O27" s="3">
        <f t="shared" si="3"/>
        <v>2</v>
      </c>
      <c r="P27" s="3">
        <f t="shared" si="4"/>
        <v>0.8</v>
      </c>
      <c r="Q27" s="3">
        <f t="shared" si="5"/>
        <v>2</v>
      </c>
      <c r="R27" s="3">
        <f t="shared" si="6"/>
        <v>1.44</v>
      </c>
      <c r="S27" s="3">
        <f t="shared" si="7"/>
        <v>1</v>
      </c>
      <c r="T27" s="3">
        <f t="shared" ref="T27:T90" si="12">SUM(M27:S27)</f>
        <v>9.24</v>
      </c>
    </row>
    <row r="28" spans="1:20" ht="15.75" x14ac:dyDescent="0.25">
      <c r="A28" s="6">
        <v>17</v>
      </c>
      <c r="B28" s="9" t="s">
        <v>58</v>
      </c>
      <c r="C28" s="10">
        <v>84</v>
      </c>
      <c r="D28" s="10">
        <v>89</v>
      </c>
      <c r="E28" s="11">
        <v>80</v>
      </c>
      <c r="F28" s="11">
        <v>30</v>
      </c>
      <c r="G28" s="12">
        <v>100</v>
      </c>
      <c r="H28" s="11">
        <v>37</v>
      </c>
      <c r="I28" s="11">
        <v>77</v>
      </c>
      <c r="J28" s="7">
        <f t="shared" si="0"/>
        <v>9.23</v>
      </c>
      <c r="M28" s="3">
        <f t="shared" si="1"/>
        <v>1</v>
      </c>
      <c r="N28" s="3">
        <f t="shared" si="11"/>
        <v>1</v>
      </c>
      <c r="O28" s="3">
        <f t="shared" si="3"/>
        <v>2</v>
      </c>
      <c r="P28" s="3">
        <f t="shared" si="4"/>
        <v>0.75</v>
      </c>
      <c r="Q28" s="3">
        <f t="shared" si="5"/>
        <v>2</v>
      </c>
      <c r="R28" s="3">
        <f t="shared" si="6"/>
        <v>1.48</v>
      </c>
      <c r="S28" s="3">
        <f t="shared" si="7"/>
        <v>1</v>
      </c>
      <c r="T28" s="3">
        <f t="shared" si="12"/>
        <v>9.23</v>
      </c>
    </row>
    <row r="29" spans="1:20" ht="15.75" hidden="1" x14ac:dyDescent="0.25">
      <c r="A29" s="6">
        <v>18</v>
      </c>
      <c r="B29" s="9" t="s">
        <v>63</v>
      </c>
      <c r="C29" s="10">
        <v>68</v>
      </c>
      <c r="D29" s="10">
        <v>81</v>
      </c>
      <c r="E29" s="11">
        <v>94</v>
      </c>
      <c r="F29" s="11">
        <v>34</v>
      </c>
      <c r="G29" s="12">
        <v>100</v>
      </c>
      <c r="H29" s="11">
        <v>34</v>
      </c>
      <c r="I29" s="11">
        <v>84</v>
      </c>
      <c r="J29" s="7">
        <f t="shared" si="0"/>
        <v>9.2099999999999991</v>
      </c>
      <c r="M29" s="3">
        <f t="shared" si="1"/>
        <v>1</v>
      </c>
      <c r="N29" s="3">
        <f t="shared" si="11"/>
        <v>1</v>
      </c>
      <c r="O29" s="3">
        <f t="shared" si="3"/>
        <v>2</v>
      </c>
      <c r="P29" s="3">
        <f t="shared" si="4"/>
        <v>0.85</v>
      </c>
      <c r="Q29" s="3">
        <f t="shared" si="5"/>
        <v>2</v>
      </c>
      <c r="R29" s="3">
        <f t="shared" si="6"/>
        <v>1.36</v>
      </c>
      <c r="S29" s="3">
        <f t="shared" si="7"/>
        <v>1</v>
      </c>
      <c r="T29" s="3">
        <f t="shared" si="12"/>
        <v>9.2099999999999991</v>
      </c>
    </row>
    <row r="30" spans="1:20" ht="15.75" hidden="1" x14ac:dyDescent="0.25">
      <c r="A30" s="6">
        <v>19</v>
      </c>
      <c r="B30" s="9" t="s">
        <v>357</v>
      </c>
      <c r="C30" s="10">
        <v>69</v>
      </c>
      <c r="D30" s="10">
        <v>79</v>
      </c>
      <c r="E30" s="11">
        <v>71</v>
      </c>
      <c r="F30" s="11">
        <v>27</v>
      </c>
      <c r="G30" s="12">
        <v>100</v>
      </c>
      <c r="H30" s="11">
        <v>39</v>
      </c>
      <c r="I30" s="11">
        <v>48</v>
      </c>
      <c r="J30" s="7">
        <f t="shared" si="0"/>
        <v>9.1950000000000003</v>
      </c>
      <c r="M30" s="3">
        <f t="shared" si="1"/>
        <v>1</v>
      </c>
      <c r="N30" s="3">
        <f t="shared" si="11"/>
        <v>1</v>
      </c>
      <c r="O30" s="3">
        <f t="shared" si="3"/>
        <v>2</v>
      </c>
      <c r="P30" s="3">
        <f t="shared" si="4"/>
        <v>0.67500000000000004</v>
      </c>
      <c r="Q30" s="3">
        <f t="shared" si="5"/>
        <v>2</v>
      </c>
      <c r="R30" s="3">
        <f t="shared" si="6"/>
        <v>1.56</v>
      </c>
      <c r="S30" s="3">
        <f t="shared" si="7"/>
        <v>0.96</v>
      </c>
      <c r="T30" s="3">
        <f t="shared" si="12"/>
        <v>9.1950000000000003</v>
      </c>
    </row>
    <row r="31" spans="1:20" ht="15.75" hidden="1" x14ac:dyDescent="0.25">
      <c r="A31" s="6">
        <v>20</v>
      </c>
      <c r="B31" s="9" t="s">
        <v>57</v>
      </c>
      <c r="C31" s="10">
        <v>68</v>
      </c>
      <c r="D31" s="10">
        <v>87</v>
      </c>
      <c r="E31" s="11">
        <v>95</v>
      </c>
      <c r="F31" s="11">
        <v>43</v>
      </c>
      <c r="G31" s="12">
        <v>100</v>
      </c>
      <c r="H31" s="11">
        <v>31</v>
      </c>
      <c r="I31" s="11">
        <v>47</v>
      </c>
      <c r="J31" s="7">
        <f t="shared" si="0"/>
        <v>9.18</v>
      </c>
      <c r="M31" s="3">
        <f t="shared" si="1"/>
        <v>1</v>
      </c>
      <c r="N31" s="3">
        <f t="shared" si="11"/>
        <v>1</v>
      </c>
      <c r="O31" s="3">
        <f t="shared" si="3"/>
        <v>2</v>
      </c>
      <c r="P31" s="3">
        <f t="shared" si="4"/>
        <v>1</v>
      </c>
      <c r="Q31" s="3">
        <f t="shared" si="5"/>
        <v>2</v>
      </c>
      <c r="R31" s="3">
        <f t="shared" si="6"/>
        <v>1.24</v>
      </c>
      <c r="S31" s="3">
        <f t="shared" si="7"/>
        <v>0.94</v>
      </c>
      <c r="T31" s="3">
        <f t="shared" si="12"/>
        <v>9.18</v>
      </c>
    </row>
    <row r="32" spans="1:20" ht="15.75" hidden="1" x14ac:dyDescent="0.25">
      <c r="A32" s="6">
        <v>21</v>
      </c>
      <c r="B32" s="9" t="s">
        <v>12</v>
      </c>
      <c r="C32" s="10">
        <v>58</v>
      </c>
      <c r="D32" s="10">
        <v>73</v>
      </c>
      <c r="E32" s="11">
        <v>73</v>
      </c>
      <c r="F32" s="11">
        <v>30</v>
      </c>
      <c r="G32" s="12">
        <v>100</v>
      </c>
      <c r="H32" s="11">
        <v>35</v>
      </c>
      <c r="I32" s="11">
        <v>83</v>
      </c>
      <c r="J32" s="7">
        <f t="shared" si="0"/>
        <v>9.1166666666666671</v>
      </c>
      <c r="M32" s="3">
        <f t="shared" si="1"/>
        <v>0.96666666666666667</v>
      </c>
      <c r="N32" s="3">
        <f t="shared" si="11"/>
        <v>1</v>
      </c>
      <c r="O32" s="3">
        <f t="shared" si="3"/>
        <v>2</v>
      </c>
      <c r="P32" s="3">
        <f t="shared" si="4"/>
        <v>0.75</v>
      </c>
      <c r="Q32" s="3">
        <f t="shared" si="5"/>
        <v>2</v>
      </c>
      <c r="R32" s="3">
        <f t="shared" si="6"/>
        <v>1.4</v>
      </c>
      <c r="S32" s="3">
        <f t="shared" si="7"/>
        <v>1</v>
      </c>
      <c r="T32" s="3">
        <f t="shared" si="12"/>
        <v>9.1166666666666671</v>
      </c>
    </row>
    <row r="33" spans="1:27" ht="15.75" hidden="1" x14ac:dyDescent="0.25">
      <c r="A33" s="6">
        <v>22</v>
      </c>
      <c r="B33" s="9" t="s">
        <v>231</v>
      </c>
      <c r="C33" s="10">
        <v>50</v>
      </c>
      <c r="D33" s="10">
        <v>40</v>
      </c>
      <c r="E33" s="11">
        <v>60</v>
      </c>
      <c r="F33" s="11">
        <v>45</v>
      </c>
      <c r="G33" s="12">
        <v>100</v>
      </c>
      <c r="H33" s="11">
        <v>32</v>
      </c>
      <c r="I33" s="11">
        <v>51</v>
      </c>
      <c r="J33" s="7">
        <f t="shared" si="0"/>
        <v>9.1133333333333333</v>
      </c>
      <c r="M33" s="3">
        <f t="shared" si="1"/>
        <v>0.83333333333333337</v>
      </c>
      <c r="N33" s="3">
        <f t="shared" si="11"/>
        <v>1</v>
      </c>
      <c r="O33" s="3">
        <f t="shared" si="3"/>
        <v>2</v>
      </c>
      <c r="P33" s="3">
        <f t="shared" si="4"/>
        <v>1</v>
      </c>
      <c r="Q33" s="3">
        <f t="shared" si="5"/>
        <v>2</v>
      </c>
      <c r="R33" s="3">
        <f t="shared" si="6"/>
        <v>1.28</v>
      </c>
      <c r="S33" s="3">
        <f t="shared" si="7"/>
        <v>1</v>
      </c>
      <c r="T33" s="3">
        <f t="shared" si="12"/>
        <v>9.1133333333333333</v>
      </c>
    </row>
    <row r="34" spans="1:27" ht="15.75" hidden="1" x14ac:dyDescent="0.25">
      <c r="A34" s="6">
        <v>23</v>
      </c>
      <c r="B34" s="9" t="s">
        <v>92</v>
      </c>
      <c r="C34" s="10">
        <v>67</v>
      </c>
      <c r="D34" s="10">
        <v>92</v>
      </c>
      <c r="E34" s="11">
        <v>95</v>
      </c>
      <c r="F34" s="11">
        <v>25</v>
      </c>
      <c r="G34" s="12">
        <v>100</v>
      </c>
      <c r="H34" s="11">
        <v>37</v>
      </c>
      <c r="I34" s="11">
        <v>81</v>
      </c>
      <c r="J34" s="7">
        <f t="shared" si="0"/>
        <v>9.1050000000000004</v>
      </c>
      <c r="M34" s="3">
        <f t="shared" si="1"/>
        <v>1</v>
      </c>
      <c r="N34" s="3">
        <f t="shared" si="11"/>
        <v>1</v>
      </c>
      <c r="O34" s="3">
        <f t="shared" si="3"/>
        <v>2</v>
      </c>
      <c r="P34" s="3">
        <f t="shared" si="4"/>
        <v>0.625</v>
      </c>
      <c r="Q34" s="3">
        <f t="shared" si="5"/>
        <v>2</v>
      </c>
      <c r="R34" s="3">
        <f t="shared" si="6"/>
        <v>1.48</v>
      </c>
      <c r="S34" s="3">
        <f t="shared" si="7"/>
        <v>1</v>
      </c>
      <c r="T34" s="3">
        <f t="shared" si="12"/>
        <v>9.1050000000000004</v>
      </c>
      <c r="U34" s="2"/>
      <c r="V34" s="2"/>
      <c r="W34" s="2"/>
      <c r="X34" s="2"/>
      <c r="Y34" s="2"/>
      <c r="Z34" s="2"/>
      <c r="AA34" s="2"/>
    </row>
    <row r="35" spans="1:27" ht="15.75" hidden="1" x14ac:dyDescent="0.25">
      <c r="A35" s="6">
        <v>24</v>
      </c>
      <c r="B35" s="9" t="s">
        <v>11</v>
      </c>
      <c r="C35" s="10">
        <v>80</v>
      </c>
      <c r="D35" s="10">
        <v>97</v>
      </c>
      <c r="E35" s="11">
        <v>81</v>
      </c>
      <c r="F35" s="11">
        <v>31</v>
      </c>
      <c r="G35" s="12">
        <v>100</v>
      </c>
      <c r="H35" s="11">
        <v>33</v>
      </c>
      <c r="I35" s="11">
        <v>57</v>
      </c>
      <c r="J35" s="7">
        <f t="shared" si="0"/>
        <v>9.0950000000000006</v>
      </c>
      <c r="M35" s="3">
        <f t="shared" si="1"/>
        <v>1</v>
      </c>
      <c r="N35" s="3">
        <f t="shared" si="11"/>
        <v>1</v>
      </c>
      <c r="O35" s="3">
        <f t="shared" si="3"/>
        <v>2</v>
      </c>
      <c r="P35" s="3">
        <f t="shared" si="4"/>
        <v>0.77500000000000002</v>
      </c>
      <c r="Q35" s="3">
        <f t="shared" si="5"/>
        <v>2</v>
      </c>
      <c r="R35" s="3">
        <f t="shared" si="6"/>
        <v>1.32</v>
      </c>
      <c r="S35" s="3">
        <f t="shared" si="7"/>
        <v>1</v>
      </c>
      <c r="T35" s="3">
        <f t="shared" si="12"/>
        <v>9.0950000000000006</v>
      </c>
    </row>
    <row r="36" spans="1:27" ht="15.75" hidden="1" x14ac:dyDescent="0.25">
      <c r="A36" s="6">
        <v>25</v>
      </c>
      <c r="B36" s="9" t="s">
        <v>418</v>
      </c>
      <c r="C36" s="10">
        <v>64</v>
      </c>
      <c r="D36" s="10">
        <v>87</v>
      </c>
      <c r="E36" s="11">
        <v>80</v>
      </c>
      <c r="F36" s="11">
        <v>13</v>
      </c>
      <c r="G36" s="12">
        <v>100</v>
      </c>
      <c r="H36" s="11">
        <v>44</v>
      </c>
      <c r="I36" s="11">
        <v>79</v>
      </c>
      <c r="J36" s="7">
        <f t="shared" si="0"/>
        <v>9.0850000000000009</v>
      </c>
      <c r="M36" s="3">
        <f t="shared" si="1"/>
        <v>1</v>
      </c>
      <c r="N36" s="3">
        <f t="shared" si="1"/>
        <v>1</v>
      </c>
      <c r="O36" s="3">
        <f t="shared" si="3"/>
        <v>2</v>
      </c>
      <c r="P36" s="3">
        <f t="shared" si="4"/>
        <v>0.32500000000000001</v>
      </c>
      <c r="Q36" s="3">
        <f t="shared" si="5"/>
        <v>2</v>
      </c>
      <c r="R36" s="3">
        <f t="shared" si="6"/>
        <v>1.76</v>
      </c>
      <c r="S36" s="3">
        <f t="shared" si="7"/>
        <v>1</v>
      </c>
      <c r="T36" s="3">
        <f t="shared" si="12"/>
        <v>9.0850000000000009</v>
      </c>
    </row>
    <row r="37" spans="1:27" ht="15.75" hidden="1" x14ac:dyDescent="0.25">
      <c r="A37" s="6">
        <v>26</v>
      </c>
      <c r="B37" s="9" t="s">
        <v>256</v>
      </c>
      <c r="C37" s="10">
        <v>74</v>
      </c>
      <c r="D37" s="10">
        <v>91</v>
      </c>
      <c r="E37" s="11">
        <v>98</v>
      </c>
      <c r="F37" s="11">
        <v>14</v>
      </c>
      <c r="G37" s="12">
        <v>100</v>
      </c>
      <c r="H37" s="11">
        <v>43</v>
      </c>
      <c r="I37" s="11">
        <v>70</v>
      </c>
      <c r="J37" s="7">
        <f t="shared" si="0"/>
        <v>9.07</v>
      </c>
      <c r="M37" s="3">
        <f t="shared" si="1"/>
        <v>1</v>
      </c>
      <c r="N37" s="3">
        <f t="shared" si="11"/>
        <v>1</v>
      </c>
      <c r="O37" s="3">
        <f t="shared" si="3"/>
        <v>2</v>
      </c>
      <c r="P37" s="3">
        <f t="shared" si="4"/>
        <v>0.35</v>
      </c>
      <c r="Q37" s="3">
        <f t="shared" si="5"/>
        <v>2</v>
      </c>
      <c r="R37" s="3">
        <f t="shared" si="6"/>
        <v>1.72</v>
      </c>
      <c r="S37" s="3">
        <f t="shared" si="7"/>
        <v>1</v>
      </c>
      <c r="T37" s="3">
        <f t="shared" si="12"/>
        <v>9.07</v>
      </c>
    </row>
    <row r="38" spans="1:27" ht="15.75" hidden="1" x14ac:dyDescent="0.25">
      <c r="A38" s="6">
        <v>27</v>
      </c>
      <c r="B38" s="9" t="s">
        <v>46</v>
      </c>
      <c r="C38" s="13">
        <v>68</v>
      </c>
      <c r="D38" s="14">
        <v>92</v>
      </c>
      <c r="E38" s="10">
        <v>78</v>
      </c>
      <c r="F38" s="11">
        <v>27</v>
      </c>
      <c r="G38" s="12">
        <v>100</v>
      </c>
      <c r="H38" s="11">
        <v>34</v>
      </c>
      <c r="I38" s="10">
        <v>79</v>
      </c>
      <c r="J38" s="7">
        <f t="shared" si="0"/>
        <v>9.0350000000000001</v>
      </c>
      <c r="M38" s="3">
        <f t="shared" si="1"/>
        <v>1</v>
      </c>
      <c r="N38" s="3">
        <f t="shared" si="11"/>
        <v>1</v>
      </c>
      <c r="O38" s="3">
        <f t="shared" si="3"/>
        <v>2</v>
      </c>
      <c r="P38" s="3">
        <f t="shared" si="4"/>
        <v>0.67500000000000004</v>
      </c>
      <c r="Q38" s="3">
        <f t="shared" si="5"/>
        <v>2</v>
      </c>
      <c r="R38" s="3">
        <f t="shared" si="6"/>
        <v>1.36</v>
      </c>
      <c r="S38" s="3">
        <f t="shared" si="7"/>
        <v>1</v>
      </c>
      <c r="T38" s="3">
        <f t="shared" si="12"/>
        <v>9.0350000000000001</v>
      </c>
    </row>
    <row r="39" spans="1:27" ht="15.75" hidden="1" x14ac:dyDescent="0.25">
      <c r="A39" s="6">
        <v>28</v>
      </c>
      <c r="B39" s="9" t="s">
        <v>321</v>
      </c>
      <c r="C39" s="10">
        <v>85</v>
      </c>
      <c r="D39" s="10">
        <v>89</v>
      </c>
      <c r="E39" s="11">
        <v>71</v>
      </c>
      <c r="F39" s="11">
        <v>32</v>
      </c>
      <c r="G39" s="12">
        <v>100</v>
      </c>
      <c r="H39" s="11">
        <v>30</v>
      </c>
      <c r="I39" s="11">
        <v>54</v>
      </c>
      <c r="J39" s="7">
        <f t="shared" si="0"/>
        <v>9</v>
      </c>
      <c r="M39" s="3">
        <f t="shared" si="1"/>
        <v>1</v>
      </c>
      <c r="N39" s="3">
        <f t="shared" si="11"/>
        <v>1</v>
      </c>
      <c r="O39" s="3">
        <f t="shared" si="3"/>
        <v>2</v>
      </c>
      <c r="P39" s="3">
        <f t="shared" si="4"/>
        <v>0.8</v>
      </c>
      <c r="Q39" s="3">
        <f t="shared" si="5"/>
        <v>2</v>
      </c>
      <c r="R39" s="3">
        <f t="shared" si="6"/>
        <v>1.2</v>
      </c>
      <c r="S39" s="3">
        <f t="shared" si="7"/>
        <v>1</v>
      </c>
      <c r="T39" s="3">
        <f t="shared" si="12"/>
        <v>9</v>
      </c>
    </row>
    <row r="40" spans="1:27" ht="15.75" hidden="1" x14ac:dyDescent="0.25">
      <c r="A40" s="6">
        <v>29</v>
      </c>
      <c r="B40" s="9" t="s">
        <v>377</v>
      </c>
      <c r="C40" s="10">
        <v>70</v>
      </c>
      <c r="D40" s="10">
        <v>85</v>
      </c>
      <c r="E40" s="11">
        <v>78</v>
      </c>
      <c r="F40" s="11">
        <v>24</v>
      </c>
      <c r="G40" s="12">
        <v>100</v>
      </c>
      <c r="H40" s="11">
        <v>38</v>
      </c>
      <c r="I40" s="11">
        <v>44</v>
      </c>
      <c r="J40" s="7">
        <f t="shared" si="0"/>
        <v>9</v>
      </c>
      <c r="M40" s="3">
        <f t="shared" si="1"/>
        <v>1</v>
      </c>
      <c r="N40" s="3">
        <f t="shared" si="11"/>
        <v>1</v>
      </c>
      <c r="O40" s="3">
        <f t="shared" si="3"/>
        <v>2</v>
      </c>
      <c r="P40" s="3">
        <f t="shared" si="4"/>
        <v>0.6</v>
      </c>
      <c r="Q40" s="3">
        <f t="shared" si="5"/>
        <v>2</v>
      </c>
      <c r="R40" s="3">
        <f t="shared" si="6"/>
        <v>1.52</v>
      </c>
      <c r="S40" s="3">
        <f t="shared" si="7"/>
        <v>0.88</v>
      </c>
      <c r="T40" s="3">
        <f t="shared" si="12"/>
        <v>9</v>
      </c>
    </row>
    <row r="41" spans="1:27" ht="15.75" hidden="1" x14ac:dyDescent="0.25">
      <c r="A41" s="6">
        <v>30</v>
      </c>
      <c r="B41" s="9" t="s">
        <v>169</v>
      </c>
      <c r="C41" s="10">
        <v>64</v>
      </c>
      <c r="D41" s="10">
        <v>80</v>
      </c>
      <c r="E41" s="11">
        <v>84</v>
      </c>
      <c r="F41" s="11">
        <v>20</v>
      </c>
      <c r="G41" s="12">
        <v>100</v>
      </c>
      <c r="H41" s="11">
        <v>37</v>
      </c>
      <c r="I41" s="11">
        <v>60</v>
      </c>
      <c r="J41" s="7">
        <f t="shared" si="0"/>
        <v>8.98</v>
      </c>
      <c r="M41" s="3">
        <f t="shared" si="1"/>
        <v>1</v>
      </c>
      <c r="N41" s="3">
        <f t="shared" si="11"/>
        <v>1</v>
      </c>
      <c r="O41" s="3">
        <f t="shared" si="3"/>
        <v>2</v>
      </c>
      <c r="P41" s="3">
        <f t="shared" si="4"/>
        <v>0.5</v>
      </c>
      <c r="Q41" s="3">
        <f t="shared" si="5"/>
        <v>2</v>
      </c>
      <c r="R41" s="3">
        <f t="shared" si="6"/>
        <v>1.48</v>
      </c>
      <c r="S41" s="3">
        <f t="shared" si="7"/>
        <v>1</v>
      </c>
      <c r="T41" s="3">
        <f t="shared" si="12"/>
        <v>8.98</v>
      </c>
    </row>
    <row r="42" spans="1:27" ht="15.75" hidden="1" x14ac:dyDescent="0.25">
      <c r="A42" s="6">
        <v>31</v>
      </c>
      <c r="B42" s="9" t="s">
        <v>209</v>
      </c>
      <c r="C42" s="10">
        <v>64</v>
      </c>
      <c r="D42" s="10">
        <v>83</v>
      </c>
      <c r="E42" s="11">
        <v>68</v>
      </c>
      <c r="F42" s="11">
        <v>20</v>
      </c>
      <c r="G42" s="12">
        <v>100</v>
      </c>
      <c r="H42" s="11">
        <v>37</v>
      </c>
      <c r="I42" s="11">
        <v>60</v>
      </c>
      <c r="J42" s="7">
        <f t="shared" si="0"/>
        <v>8.98</v>
      </c>
      <c r="M42" s="3">
        <f t="shared" si="1"/>
        <v>1</v>
      </c>
      <c r="N42" s="3">
        <f t="shared" si="11"/>
        <v>1</v>
      </c>
      <c r="O42" s="3">
        <f t="shared" si="3"/>
        <v>2</v>
      </c>
      <c r="P42" s="3">
        <f t="shared" si="4"/>
        <v>0.5</v>
      </c>
      <c r="Q42" s="3">
        <f t="shared" si="5"/>
        <v>2</v>
      </c>
      <c r="R42" s="3">
        <f t="shared" si="6"/>
        <v>1.48</v>
      </c>
      <c r="S42" s="3">
        <f t="shared" si="7"/>
        <v>1</v>
      </c>
      <c r="T42" s="3">
        <f t="shared" si="12"/>
        <v>8.98</v>
      </c>
    </row>
    <row r="43" spans="1:27" ht="15.75" hidden="1" x14ac:dyDescent="0.25">
      <c r="A43" s="6">
        <v>32</v>
      </c>
      <c r="B43" s="9" t="s">
        <v>175</v>
      </c>
      <c r="C43" s="10">
        <v>56</v>
      </c>
      <c r="D43" s="10">
        <v>76</v>
      </c>
      <c r="E43" s="11">
        <v>68</v>
      </c>
      <c r="F43" s="11">
        <v>19</v>
      </c>
      <c r="G43" s="12">
        <v>100</v>
      </c>
      <c r="H43" s="11">
        <v>41</v>
      </c>
      <c r="I43" s="11">
        <v>45</v>
      </c>
      <c r="J43" s="7">
        <f t="shared" si="0"/>
        <v>8.9483333333333341</v>
      </c>
      <c r="M43" s="3">
        <f t="shared" si="1"/>
        <v>0.93333333333333335</v>
      </c>
      <c r="N43" s="3">
        <f t="shared" si="11"/>
        <v>1</v>
      </c>
      <c r="O43" s="3">
        <f t="shared" si="3"/>
        <v>2</v>
      </c>
      <c r="P43" s="3">
        <f t="shared" si="4"/>
        <v>0.47499999999999998</v>
      </c>
      <c r="Q43" s="3">
        <f t="shared" si="5"/>
        <v>2</v>
      </c>
      <c r="R43" s="3">
        <f t="shared" si="6"/>
        <v>1.64</v>
      </c>
      <c r="S43" s="3">
        <f t="shared" si="7"/>
        <v>0.9</v>
      </c>
      <c r="T43" s="3">
        <f t="shared" si="12"/>
        <v>8.9483333333333341</v>
      </c>
    </row>
    <row r="44" spans="1:27" ht="15.75" hidden="1" x14ac:dyDescent="0.25">
      <c r="A44" s="6">
        <v>33</v>
      </c>
      <c r="B44" s="9" t="s">
        <v>170</v>
      </c>
      <c r="C44" s="10">
        <v>59</v>
      </c>
      <c r="D44" s="10">
        <v>88</v>
      </c>
      <c r="E44" s="11">
        <v>91</v>
      </c>
      <c r="F44" s="11">
        <v>16</v>
      </c>
      <c r="G44" s="12">
        <v>100</v>
      </c>
      <c r="H44" s="11">
        <v>39</v>
      </c>
      <c r="I44" s="11">
        <v>61</v>
      </c>
      <c r="J44" s="7">
        <f t="shared" si="0"/>
        <v>8.9433333333333334</v>
      </c>
      <c r="M44" s="3">
        <f t="shared" si="1"/>
        <v>0.98333333333333328</v>
      </c>
      <c r="N44" s="3">
        <f t="shared" si="11"/>
        <v>1</v>
      </c>
      <c r="O44" s="3">
        <f t="shared" si="3"/>
        <v>2</v>
      </c>
      <c r="P44" s="3">
        <f t="shared" si="4"/>
        <v>0.4</v>
      </c>
      <c r="Q44" s="3">
        <f t="shared" si="5"/>
        <v>2</v>
      </c>
      <c r="R44" s="3">
        <f t="shared" si="6"/>
        <v>1.56</v>
      </c>
      <c r="S44" s="3">
        <f t="shared" si="7"/>
        <v>1</v>
      </c>
      <c r="T44" s="3">
        <f t="shared" si="12"/>
        <v>8.9433333333333334</v>
      </c>
    </row>
    <row r="45" spans="1:27" ht="15.75" hidden="1" x14ac:dyDescent="0.25">
      <c r="A45" s="6">
        <v>34</v>
      </c>
      <c r="B45" s="9" t="s">
        <v>411</v>
      </c>
      <c r="C45" s="10">
        <v>78</v>
      </c>
      <c r="D45" s="10">
        <v>89</v>
      </c>
      <c r="E45" s="11">
        <v>79</v>
      </c>
      <c r="F45" s="11">
        <v>20</v>
      </c>
      <c r="G45" s="12">
        <v>100</v>
      </c>
      <c r="H45" s="11">
        <v>36</v>
      </c>
      <c r="I45" s="11">
        <v>68</v>
      </c>
      <c r="J45" s="7">
        <f t="shared" si="0"/>
        <v>8.94</v>
      </c>
      <c r="M45" s="3">
        <f t="shared" si="1"/>
        <v>1</v>
      </c>
      <c r="N45" s="3">
        <f t="shared" si="11"/>
        <v>1</v>
      </c>
      <c r="O45" s="3">
        <f t="shared" si="3"/>
        <v>2</v>
      </c>
      <c r="P45" s="3">
        <f t="shared" si="4"/>
        <v>0.5</v>
      </c>
      <c r="Q45" s="3">
        <f t="shared" si="5"/>
        <v>2</v>
      </c>
      <c r="R45" s="3">
        <f t="shared" si="6"/>
        <v>1.44</v>
      </c>
      <c r="S45" s="3">
        <f t="shared" si="7"/>
        <v>1</v>
      </c>
      <c r="T45" s="3">
        <f t="shared" si="12"/>
        <v>8.94</v>
      </c>
    </row>
    <row r="46" spans="1:27" ht="15.75" x14ac:dyDescent="0.25">
      <c r="A46" s="6">
        <v>35</v>
      </c>
      <c r="B46" s="9" t="s">
        <v>390</v>
      </c>
      <c r="C46" s="10">
        <v>76</v>
      </c>
      <c r="D46" s="10">
        <v>90</v>
      </c>
      <c r="E46" s="11">
        <v>87</v>
      </c>
      <c r="F46" s="11">
        <v>31</v>
      </c>
      <c r="G46" s="12">
        <v>100</v>
      </c>
      <c r="H46" s="11">
        <v>30</v>
      </c>
      <c r="I46" s="11">
        <v>48</v>
      </c>
      <c r="J46" s="7">
        <f t="shared" si="0"/>
        <v>8.9350000000000005</v>
      </c>
      <c r="M46" s="3">
        <f t="shared" si="1"/>
        <v>1</v>
      </c>
      <c r="N46" s="3">
        <f t="shared" si="11"/>
        <v>1</v>
      </c>
      <c r="O46" s="3">
        <f t="shared" si="3"/>
        <v>2</v>
      </c>
      <c r="P46" s="3">
        <f t="shared" si="4"/>
        <v>0.77500000000000002</v>
      </c>
      <c r="Q46" s="3">
        <f t="shared" si="5"/>
        <v>2</v>
      </c>
      <c r="R46" s="3">
        <f t="shared" si="6"/>
        <v>1.2</v>
      </c>
      <c r="S46" s="3">
        <f t="shared" si="7"/>
        <v>0.96</v>
      </c>
      <c r="T46" s="3">
        <f t="shared" si="12"/>
        <v>8.9350000000000005</v>
      </c>
    </row>
    <row r="47" spans="1:27" ht="15.75" hidden="1" x14ac:dyDescent="0.25">
      <c r="A47" s="6">
        <v>36</v>
      </c>
      <c r="B47" s="9" t="s">
        <v>422</v>
      </c>
      <c r="C47" s="10">
        <v>64</v>
      </c>
      <c r="D47" s="10">
        <v>97</v>
      </c>
      <c r="E47" s="11">
        <v>88</v>
      </c>
      <c r="F47" s="11">
        <v>15</v>
      </c>
      <c r="G47" s="12">
        <v>100</v>
      </c>
      <c r="H47" s="11">
        <v>39</v>
      </c>
      <c r="I47" s="11">
        <v>75</v>
      </c>
      <c r="J47" s="7">
        <f t="shared" si="0"/>
        <v>8.9350000000000005</v>
      </c>
      <c r="M47" s="3">
        <f t="shared" si="1"/>
        <v>1</v>
      </c>
      <c r="N47" s="3">
        <f t="shared" si="11"/>
        <v>1</v>
      </c>
      <c r="O47" s="3">
        <f t="shared" si="3"/>
        <v>2</v>
      </c>
      <c r="P47" s="3">
        <f t="shared" si="4"/>
        <v>0.375</v>
      </c>
      <c r="Q47" s="3">
        <f t="shared" si="5"/>
        <v>2</v>
      </c>
      <c r="R47" s="3">
        <f t="shared" si="6"/>
        <v>1.56</v>
      </c>
      <c r="S47" s="3">
        <f t="shared" si="7"/>
        <v>1</v>
      </c>
      <c r="T47" s="3">
        <f t="shared" si="12"/>
        <v>8.9350000000000005</v>
      </c>
    </row>
    <row r="48" spans="1:27" ht="15.75" hidden="1" x14ac:dyDescent="0.25">
      <c r="A48" s="6">
        <v>37</v>
      </c>
      <c r="B48" s="9" t="s">
        <v>364</v>
      </c>
      <c r="C48" s="10">
        <v>92</v>
      </c>
      <c r="D48" s="10">
        <v>100</v>
      </c>
      <c r="E48" s="11">
        <v>97</v>
      </c>
      <c r="F48" s="11">
        <v>26</v>
      </c>
      <c r="G48" s="12">
        <v>100</v>
      </c>
      <c r="H48" s="11">
        <v>40</v>
      </c>
      <c r="I48" s="11">
        <v>34</v>
      </c>
      <c r="J48" s="7">
        <f t="shared" si="0"/>
        <v>8.93</v>
      </c>
      <c r="M48" s="3">
        <f t="shared" si="1"/>
        <v>1</v>
      </c>
      <c r="N48" s="3">
        <f t="shared" si="11"/>
        <v>1</v>
      </c>
      <c r="O48" s="3">
        <f t="shared" si="3"/>
        <v>2</v>
      </c>
      <c r="P48" s="3">
        <f t="shared" si="4"/>
        <v>0.65</v>
      </c>
      <c r="Q48" s="3">
        <f t="shared" si="5"/>
        <v>2</v>
      </c>
      <c r="R48" s="3">
        <f t="shared" si="6"/>
        <v>1.6</v>
      </c>
      <c r="S48" s="3">
        <f t="shared" si="7"/>
        <v>0.68</v>
      </c>
      <c r="T48" s="3">
        <f t="shared" si="12"/>
        <v>8.93</v>
      </c>
    </row>
    <row r="49" spans="1:20" ht="15.75" hidden="1" x14ac:dyDescent="0.25">
      <c r="A49" s="6">
        <v>38</v>
      </c>
      <c r="B49" s="9" t="s">
        <v>173</v>
      </c>
      <c r="C49" s="10">
        <v>71</v>
      </c>
      <c r="D49" s="10">
        <v>85</v>
      </c>
      <c r="E49" s="11">
        <v>88</v>
      </c>
      <c r="F49" s="11">
        <v>48</v>
      </c>
      <c r="G49" s="12">
        <v>100</v>
      </c>
      <c r="H49" s="11">
        <v>23</v>
      </c>
      <c r="I49" s="11">
        <v>61</v>
      </c>
      <c r="J49" s="7">
        <f t="shared" si="0"/>
        <v>8.92</v>
      </c>
      <c r="M49" s="3">
        <f t="shared" si="1"/>
        <v>1</v>
      </c>
      <c r="N49" s="3">
        <f t="shared" si="11"/>
        <v>1</v>
      </c>
      <c r="O49" s="3">
        <f t="shared" si="3"/>
        <v>2</v>
      </c>
      <c r="P49" s="3">
        <f t="shared" si="4"/>
        <v>1</v>
      </c>
      <c r="Q49" s="3">
        <f t="shared" si="5"/>
        <v>2</v>
      </c>
      <c r="R49" s="3">
        <f t="shared" si="6"/>
        <v>0.92</v>
      </c>
      <c r="S49" s="3">
        <f t="shared" si="7"/>
        <v>1</v>
      </c>
      <c r="T49" s="3">
        <f t="shared" si="12"/>
        <v>8.92</v>
      </c>
    </row>
    <row r="50" spans="1:20" ht="15.75" hidden="1" x14ac:dyDescent="0.25">
      <c r="A50" s="6">
        <v>39</v>
      </c>
      <c r="B50" s="9" t="s">
        <v>228</v>
      </c>
      <c r="C50" s="10">
        <v>69</v>
      </c>
      <c r="D50" s="10">
        <v>69</v>
      </c>
      <c r="E50" s="11">
        <v>87</v>
      </c>
      <c r="F50" s="11">
        <v>32</v>
      </c>
      <c r="G50" s="12">
        <v>100</v>
      </c>
      <c r="H50" s="11">
        <v>28</v>
      </c>
      <c r="I50" s="11">
        <v>55</v>
      </c>
      <c r="J50" s="7">
        <f t="shared" si="0"/>
        <v>8.92</v>
      </c>
      <c r="M50" s="3">
        <f t="shared" si="1"/>
        <v>1</v>
      </c>
      <c r="N50" s="3">
        <f t="shared" si="11"/>
        <v>1</v>
      </c>
      <c r="O50" s="3">
        <f t="shared" si="3"/>
        <v>2</v>
      </c>
      <c r="P50" s="3">
        <f t="shared" si="4"/>
        <v>0.8</v>
      </c>
      <c r="Q50" s="3">
        <f t="shared" si="5"/>
        <v>2</v>
      </c>
      <c r="R50" s="3">
        <f t="shared" si="6"/>
        <v>1.1200000000000001</v>
      </c>
      <c r="S50" s="3">
        <f t="shared" si="7"/>
        <v>1</v>
      </c>
      <c r="T50" s="3">
        <f t="shared" si="12"/>
        <v>8.92</v>
      </c>
    </row>
    <row r="51" spans="1:20" ht="15.75" hidden="1" x14ac:dyDescent="0.25">
      <c r="A51" s="6">
        <v>40</v>
      </c>
      <c r="B51" s="9" t="s">
        <v>410</v>
      </c>
      <c r="C51" s="10">
        <v>75</v>
      </c>
      <c r="D51" s="10">
        <v>84</v>
      </c>
      <c r="E51" s="11">
        <v>80</v>
      </c>
      <c r="F51" s="11">
        <v>8</v>
      </c>
      <c r="G51" s="12">
        <v>100</v>
      </c>
      <c r="H51" s="11">
        <v>43</v>
      </c>
      <c r="I51" s="11">
        <v>71</v>
      </c>
      <c r="J51" s="7">
        <f t="shared" si="0"/>
        <v>8.92</v>
      </c>
      <c r="M51" s="3">
        <f t="shared" si="1"/>
        <v>1</v>
      </c>
      <c r="N51" s="3">
        <f t="shared" si="11"/>
        <v>1</v>
      </c>
      <c r="O51" s="3">
        <f t="shared" si="3"/>
        <v>2</v>
      </c>
      <c r="P51" s="3">
        <f t="shared" si="4"/>
        <v>0.2</v>
      </c>
      <c r="Q51" s="3">
        <f t="shared" si="5"/>
        <v>2</v>
      </c>
      <c r="R51" s="3">
        <f t="shared" si="6"/>
        <v>1.72</v>
      </c>
      <c r="S51" s="3">
        <f t="shared" si="7"/>
        <v>1</v>
      </c>
      <c r="T51" s="3">
        <f t="shared" si="12"/>
        <v>8.92</v>
      </c>
    </row>
    <row r="52" spans="1:20" ht="15.75" x14ac:dyDescent="0.25">
      <c r="A52" s="6">
        <v>41</v>
      </c>
      <c r="B52" s="9" t="s">
        <v>242</v>
      </c>
      <c r="C52" s="10">
        <v>59</v>
      </c>
      <c r="D52" s="10">
        <v>72</v>
      </c>
      <c r="E52" s="11">
        <v>63</v>
      </c>
      <c r="F52" s="11">
        <v>34</v>
      </c>
      <c r="G52" s="12">
        <v>100</v>
      </c>
      <c r="H52" s="11">
        <v>26</v>
      </c>
      <c r="I52" s="11">
        <v>71</v>
      </c>
      <c r="J52" s="7">
        <f t="shared" si="0"/>
        <v>8.8733333333333331</v>
      </c>
      <c r="M52" s="3">
        <f t="shared" si="1"/>
        <v>0.98333333333333328</v>
      </c>
      <c r="N52" s="3">
        <f t="shared" si="11"/>
        <v>1</v>
      </c>
      <c r="O52" s="3">
        <f t="shared" si="3"/>
        <v>2</v>
      </c>
      <c r="P52" s="3">
        <f t="shared" si="4"/>
        <v>0.85</v>
      </c>
      <c r="Q52" s="3">
        <f t="shared" si="5"/>
        <v>2</v>
      </c>
      <c r="R52" s="3">
        <f t="shared" si="6"/>
        <v>1.04</v>
      </c>
      <c r="S52" s="3">
        <f t="shared" si="7"/>
        <v>1</v>
      </c>
      <c r="T52" s="3">
        <f t="shared" si="12"/>
        <v>8.8733333333333331</v>
      </c>
    </row>
    <row r="53" spans="1:20" ht="15.75" hidden="1" x14ac:dyDescent="0.25">
      <c r="A53" s="6">
        <v>42</v>
      </c>
      <c r="B53" s="9" t="s">
        <v>110</v>
      </c>
      <c r="C53" s="10">
        <v>69</v>
      </c>
      <c r="D53" s="10">
        <v>81</v>
      </c>
      <c r="E53" s="11">
        <v>81</v>
      </c>
      <c r="F53" s="11">
        <v>28</v>
      </c>
      <c r="G53" s="12">
        <v>100</v>
      </c>
      <c r="H53" s="11">
        <v>32</v>
      </c>
      <c r="I53" s="11">
        <v>44</v>
      </c>
      <c r="J53" s="7">
        <f t="shared" si="0"/>
        <v>8.8600000000000012</v>
      </c>
      <c r="M53" s="3">
        <f t="shared" si="1"/>
        <v>1</v>
      </c>
      <c r="N53" s="3">
        <f t="shared" si="11"/>
        <v>1</v>
      </c>
      <c r="O53" s="3">
        <f t="shared" si="3"/>
        <v>2</v>
      </c>
      <c r="P53" s="3">
        <f t="shared" si="4"/>
        <v>0.7</v>
      </c>
      <c r="Q53" s="3">
        <f t="shared" si="5"/>
        <v>2</v>
      </c>
      <c r="R53" s="3">
        <f t="shared" si="6"/>
        <v>1.28</v>
      </c>
      <c r="S53" s="3">
        <f t="shared" si="7"/>
        <v>0.88</v>
      </c>
      <c r="T53" s="3">
        <f t="shared" si="12"/>
        <v>8.8600000000000012</v>
      </c>
    </row>
    <row r="54" spans="1:20" ht="15.75" hidden="1" x14ac:dyDescent="0.25">
      <c r="A54" s="6">
        <v>43</v>
      </c>
      <c r="B54" s="9" t="s">
        <v>370</v>
      </c>
      <c r="C54" s="10">
        <v>77</v>
      </c>
      <c r="D54" s="10">
        <v>93</v>
      </c>
      <c r="E54" s="11">
        <v>70</v>
      </c>
      <c r="F54" s="11">
        <v>26</v>
      </c>
      <c r="G54" s="12">
        <v>100</v>
      </c>
      <c r="H54" s="11">
        <v>30</v>
      </c>
      <c r="I54" s="11">
        <v>54</v>
      </c>
      <c r="J54" s="7">
        <f t="shared" si="0"/>
        <v>8.8500000000000014</v>
      </c>
      <c r="M54" s="3">
        <f t="shared" si="1"/>
        <v>1</v>
      </c>
      <c r="N54" s="3">
        <f t="shared" si="11"/>
        <v>1</v>
      </c>
      <c r="O54" s="3">
        <f t="shared" si="3"/>
        <v>2</v>
      </c>
      <c r="P54" s="3">
        <f t="shared" si="4"/>
        <v>0.65</v>
      </c>
      <c r="Q54" s="3">
        <f t="shared" si="5"/>
        <v>2</v>
      </c>
      <c r="R54" s="3">
        <f t="shared" si="6"/>
        <v>1.2</v>
      </c>
      <c r="S54" s="3">
        <f t="shared" si="7"/>
        <v>1</v>
      </c>
      <c r="T54" s="3">
        <f t="shared" si="12"/>
        <v>8.8500000000000014</v>
      </c>
    </row>
    <row r="55" spans="1:20" ht="15.75" hidden="1" x14ac:dyDescent="0.25">
      <c r="A55" s="6">
        <v>44</v>
      </c>
      <c r="B55" s="9" t="s">
        <v>356</v>
      </c>
      <c r="C55" s="10">
        <v>72</v>
      </c>
      <c r="D55" s="10">
        <v>94</v>
      </c>
      <c r="E55" s="11">
        <v>81</v>
      </c>
      <c r="F55" s="11">
        <v>23</v>
      </c>
      <c r="G55" s="12">
        <v>100</v>
      </c>
      <c r="H55" s="11">
        <v>37</v>
      </c>
      <c r="I55" s="11">
        <v>38</v>
      </c>
      <c r="J55" s="7">
        <f t="shared" si="0"/>
        <v>8.8149999999999995</v>
      </c>
      <c r="M55" s="3">
        <f t="shared" si="1"/>
        <v>1</v>
      </c>
      <c r="N55" s="3">
        <f t="shared" si="11"/>
        <v>1</v>
      </c>
      <c r="O55" s="3">
        <f t="shared" si="3"/>
        <v>2</v>
      </c>
      <c r="P55" s="3">
        <f t="shared" si="4"/>
        <v>0.57499999999999996</v>
      </c>
      <c r="Q55" s="3">
        <f t="shared" si="5"/>
        <v>2</v>
      </c>
      <c r="R55" s="3">
        <f t="shared" si="6"/>
        <v>1.48</v>
      </c>
      <c r="S55" s="3">
        <f t="shared" si="7"/>
        <v>0.76</v>
      </c>
      <c r="T55" s="3">
        <f t="shared" si="12"/>
        <v>8.8149999999999995</v>
      </c>
    </row>
    <row r="56" spans="1:20" ht="15.75" hidden="1" x14ac:dyDescent="0.25">
      <c r="A56" s="6">
        <v>45</v>
      </c>
      <c r="B56" s="9" t="s">
        <v>378</v>
      </c>
      <c r="C56" s="10">
        <v>69</v>
      </c>
      <c r="D56" s="10">
        <v>73</v>
      </c>
      <c r="E56" s="11">
        <v>82</v>
      </c>
      <c r="F56" s="11">
        <v>21</v>
      </c>
      <c r="G56" s="12">
        <v>100</v>
      </c>
      <c r="H56" s="11">
        <v>32</v>
      </c>
      <c r="I56" s="11">
        <v>63</v>
      </c>
      <c r="J56" s="7">
        <f t="shared" si="0"/>
        <v>8.8049999999999997</v>
      </c>
      <c r="M56" s="3">
        <f t="shared" si="1"/>
        <v>1</v>
      </c>
      <c r="N56" s="3">
        <f t="shared" si="11"/>
        <v>1</v>
      </c>
      <c r="O56" s="3">
        <f t="shared" si="3"/>
        <v>2</v>
      </c>
      <c r="P56" s="3">
        <f t="shared" si="4"/>
        <v>0.52500000000000002</v>
      </c>
      <c r="Q56" s="3">
        <f t="shared" si="5"/>
        <v>2</v>
      </c>
      <c r="R56" s="3">
        <f t="shared" si="6"/>
        <v>1.28</v>
      </c>
      <c r="S56" s="3">
        <f t="shared" si="7"/>
        <v>1</v>
      </c>
      <c r="T56" s="3">
        <f t="shared" si="12"/>
        <v>8.8049999999999997</v>
      </c>
    </row>
    <row r="57" spans="1:20" ht="15.75" hidden="1" x14ac:dyDescent="0.25">
      <c r="A57" s="6">
        <v>46</v>
      </c>
      <c r="B57" s="9" t="s">
        <v>406</v>
      </c>
      <c r="C57" s="10">
        <v>64</v>
      </c>
      <c r="D57" s="10">
        <v>83</v>
      </c>
      <c r="E57" s="11">
        <v>88</v>
      </c>
      <c r="F57" s="11">
        <v>21</v>
      </c>
      <c r="G57" s="12">
        <v>100</v>
      </c>
      <c r="H57" s="11">
        <v>32</v>
      </c>
      <c r="I57" s="11">
        <v>78</v>
      </c>
      <c r="J57" s="7">
        <f t="shared" si="0"/>
        <v>8.8049999999999997</v>
      </c>
      <c r="M57" s="3">
        <f t="shared" si="1"/>
        <v>1</v>
      </c>
      <c r="N57" s="3">
        <f t="shared" si="11"/>
        <v>1</v>
      </c>
      <c r="O57" s="3">
        <f t="shared" si="3"/>
        <v>2</v>
      </c>
      <c r="P57" s="3">
        <f t="shared" si="4"/>
        <v>0.52500000000000002</v>
      </c>
      <c r="Q57" s="3">
        <f t="shared" si="5"/>
        <v>2</v>
      </c>
      <c r="R57" s="3">
        <f t="shared" si="6"/>
        <v>1.28</v>
      </c>
      <c r="S57" s="3">
        <f t="shared" si="7"/>
        <v>1</v>
      </c>
      <c r="T57" s="3">
        <f t="shared" si="12"/>
        <v>8.8049999999999997</v>
      </c>
    </row>
    <row r="58" spans="1:20" ht="15.75" hidden="1" x14ac:dyDescent="0.25">
      <c r="A58" s="6">
        <v>47</v>
      </c>
      <c r="B58" s="9" t="s">
        <v>315</v>
      </c>
      <c r="C58" s="10">
        <v>77</v>
      </c>
      <c r="D58" s="10">
        <v>89</v>
      </c>
      <c r="E58" s="11">
        <v>63</v>
      </c>
      <c r="F58" s="11">
        <v>28</v>
      </c>
      <c r="G58" s="12">
        <v>100</v>
      </c>
      <c r="H58" s="11">
        <v>27</v>
      </c>
      <c r="I58" s="11">
        <v>67</v>
      </c>
      <c r="J58" s="7">
        <f t="shared" si="0"/>
        <v>8.7800000000000011</v>
      </c>
      <c r="M58" s="3">
        <f t="shared" si="1"/>
        <v>1</v>
      </c>
      <c r="N58" s="3">
        <f t="shared" si="11"/>
        <v>1</v>
      </c>
      <c r="O58" s="3">
        <f t="shared" si="3"/>
        <v>2</v>
      </c>
      <c r="P58" s="3">
        <f t="shared" si="4"/>
        <v>0.7</v>
      </c>
      <c r="Q58" s="3">
        <f t="shared" si="5"/>
        <v>2</v>
      </c>
      <c r="R58" s="3">
        <f t="shared" si="6"/>
        <v>1.08</v>
      </c>
      <c r="S58" s="3">
        <f t="shared" si="7"/>
        <v>1</v>
      </c>
      <c r="T58" s="3">
        <f t="shared" si="12"/>
        <v>8.7800000000000011</v>
      </c>
    </row>
    <row r="59" spans="1:20" ht="15.75" hidden="1" x14ac:dyDescent="0.25">
      <c r="A59" s="6">
        <v>48</v>
      </c>
      <c r="B59" s="9" t="s">
        <v>246</v>
      </c>
      <c r="C59" s="10">
        <v>89</v>
      </c>
      <c r="D59" s="10">
        <v>82</v>
      </c>
      <c r="E59" s="11">
        <v>64</v>
      </c>
      <c r="F59" s="11">
        <v>44</v>
      </c>
      <c r="G59" s="12">
        <v>100</v>
      </c>
      <c r="H59" s="11">
        <v>25</v>
      </c>
      <c r="I59" s="11">
        <v>38</v>
      </c>
      <c r="J59" s="7">
        <f t="shared" si="0"/>
        <v>8.76</v>
      </c>
      <c r="M59" s="3">
        <f t="shared" si="1"/>
        <v>1</v>
      </c>
      <c r="N59" s="3">
        <f t="shared" si="11"/>
        <v>1</v>
      </c>
      <c r="O59" s="3">
        <f t="shared" si="3"/>
        <v>2</v>
      </c>
      <c r="P59" s="3">
        <f t="shared" si="4"/>
        <v>1</v>
      </c>
      <c r="Q59" s="3">
        <f t="shared" si="5"/>
        <v>2</v>
      </c>
      <c r="R59" s="3">
        <f t="shared" si="6"/>
        <v>1</v>
      </c>
      <c r="S59" s="3">
        <f t="shared" si="7"/>
        <v>0.76</v>
      </c>
      <c r="T59" s="3">
        <f t="shared" si="12"/>
        <v>8.76</v>
      </c>
    </row>
    <row r="60" spans="1:20" ht="15.75" hidden="1" x14ac:dyDescent="0.25">
      <c r="A60" s="6">
        <v>49</v>
      </c>
      <c r="B60" s="9" t="s">
        <v>358</v>
      </c>
      <c r="C60" s="10">
        <v>76</v>
      </c>
      <c r="D60" s="10">
        <v>84</v>
      </c>
      <c r="E60" s="11">
        <v>100</v>
      </c>
      <c r="F60" s="11">
        <v>20</v>
      </c>
      <c r="G60" s="12">
        <v>100</v>
      </c>
      <c r="H60" s="11">
        <v>31</v>
      </c>
      <c r="I60" s="11">
        <v>70</v>
      </c>
      <c r="J60" s="7">
        <f t="shared" si="0"/>
        <v>8.74</v>
      </c>
      <c r="M60" s="3">
        <f t="shared" si="1"/>
        <v>1</v>
      </c>
      <c r="N60" s="3">
        <f t="shared" si="11"/>
        <v>1</v>
      </c>
      <c r="O60" s="3">
        <f t="shared" si="3"/>
        <v>2</v>
      </c>
      <c r="P60" s="3">
        <f t="shared" si="4"/>
        <v>0.5</v>
      </c>
      <c r="Q60" s="3">
        <f t="shared" si="5"/>
        <v>2</v>
      </c>
      <c r="R60" s="3">
        <f t="shared" si="6"/>
        <v>1.24</v>
      </c>
      <c r="S60" s="3">
        <f t="shared" si="7"/>
        <v>1</v>
      </c>
      <c r="T60" s="3">
        <f t="shared" si="12"/>
        <v>8.74</v>
      </c>
    </row>
    <row r="61" spans="1:20" ht="15.75" hidden="1" x14ac:dyDescent="0.25">
      <c r="A61" s="6">
        <v>50</v>
      </c>
      <c r="B61" s="9" t="s">
        <v>166</v>
      </c>
      <c r="C61" s="10">
        <v>68</v>
      </c>
      <c r="D61" s="10">
        <v>86</v>
      </c>
      <c r="E61" s="11">
        <v>79</v>
      </c>
      <c r="F61" s="11">
        <v>23</v>
      </c>
      <c r="G61" s="12">
        <v>100</v>
      </c>
      <c r="H61" s="11">
        <v>31</v>
      </c>
      <c r="I61" s="11">
        <v>46</v>
      </c>
      <c r="J61" s="7">
        <f t="shared" si="0"/>
        <v>8.7350000000000012</v>
      </c>
      <c r="M61" s="3">
        <f t="shared" si="1"/>
        <v>1</v>
      </c>
      <c r="N61" s="3">
        <f t="shared" si="11"/>
        <v>1</v>
      </c>
      <c r="O61" s="3">
        <f t="shared" si="3"/>
        <v>2</v>
      </c>
      <c r="P61" s="3">
        <f t="shared" si="4"/>
        <v>0.57499999999999996</v>
      </c>
      <c r="Q61" s="3">
        <f t="shared" si="5"/>
        <v>2</v>
      </c>
      <c r="R61" s="3">
        <f t="shared" si="6"/>
        <v>1.24</v>
      </c>
      <c r="S61" s="3">
        <f t="shared" si="7"/>
        <v>0.92</v>
      </c>
      <c r="T61" s="3">
        <f t="shared" si="12"/>
        <v>8.7350000000000012</v>
      </c>
    </row>
    <row r="62" spans="1:20" ht="15.75" hidden="1" x14ac:dyDescent="0.25">
      <c r="A62" s="6">
        <v>51</v>
      </c>
      <c r="B62" s="9" t="s">
        <v>312</v>
      </c>
      <c r="C62" s="10">
        <v>75</v>
      </c>
      <c r="D62" s="10">
        <v>92</v>
      </c>
      <c r="E62" s="11">
        <v>85</v>
      </c>
      <c r="F62" s="11">
        <v>21</v>
      </c>
      <c r="G62" s="12">
        <v>100</v>
      </c>
      <c r="H62" s="11">
        <v>32</v>
      </c>
      <c r="I62" s="11">
        <v>46</v>
      </c>
      <c r="J62" s="7">
        <f t="shared" si="0"/>
        <v>8.7250000000000014</v>
      </c>
      <c r="M62" s="3">
        <f t="shared" si="1"/>
        <v>1</v>
      </c>
      <c r="N62" s="3">
        <f t="shared" si="11"/>
        <v>1</v>
      </c>
      <c r="O62" s="3">
        <f t="shared" si="3"/>
        <v>2</v>
      </c>
      <c r="P62" s="3">
        <f t="shared" si="4"/>
        <v>0.52500000000000002</v>
      </c>
      <c r="Q62" s="3">
        <f t="shared" si="5"/>
        <v>2</v>
      </c>
      <c r="R62" s="3">
        <f t="shared" si="6"/>
        <v>1.28</v>
      </c>
      <c r="S62" s="3">
        <f t="shared" si="7"/>
        <v>0.92</v>
      </c>
      <c r="T62" s="3">
        <f t="shared" si="12"/>
        <v>8.7250000000000014</v>
      </c>
    </row>
    <row r="63" spans="1:20" ht="15.75" hidden="1" x14ac:dyDescent="0.25">
      <c r="A63" s="6">
        <v>52</v>
      </c>
      <c r="B63" s="9" t="s">
        <v>285</v>
      </c>
      <c r="C63" s="10">
        <v>54</v>
      </c>
      <c r="D63" s="10">
        <v>96</v>
      </c>
      <c r="E63" s="11">
        <v>61</v>
      </c>
      <c r="F63" s="11">
        <v>24</v>
      </c>
      <c r="G63" s="12">
        <v>100</v>
      </c>
      <c r="H63" s="11">
        <v>30</v>
      </c>
      <c r="I63" s="11">
        <v>80</v>
      </c>
      <c r="J63" s="7">
        <f t="shared" si="0"/>
        <v>8.6999999999999993</v>
      </c>
      <c r="M63" s="3">
        <f t="shared" si="1"/>
        <v>0.9</v>
      </c>
      <c r="N63" s="3">
        <f t="shared" si="11"/>
        <v>1</v>
      </c>
      <c r="O63" s="3">
        <f t="shared" si="3"/>
        <v>2</v>
      </c>
      <c r="P63" s="3">
        <f t="shared" si="4"/>
        <v>0.6</v>
      </c>
      <c r="Q63" s="3">
        <f t="shared" si="5"/>
        <v>2</v>
      </c>
      <c r="R63" s="3">
        <f t="shared" si="6"/>
        <v>1.2</v>
      </c>
      <c r="S63" s="3">
        <f t="shared" si="7"/>
        <v>1</v>
      </c>
      <c r="T63" s="3">
        <f t="shared" si="12"/>
        <v>8.6999999999999993</v>
      </c>
    </row>
    <row r="64" spans="1:20" ht="15.75" hidden="1" x14ac:dyDescent="0.25">
      <c r="A64" s="6">
        <v>53</v>
      </c>
      <c r="B64" s="9" t="s">
        <v>198</v>
      </c>
      <c r="C64" s="10">
        <v>71</v>
      </c>
      <c r="D64" s="10">
        <v>85</v>
      </c>
      <c r="E64" s="11">
        <v>85</v>
      </c>
      <c r="F64" s="11">
        <v>24</v>
      </c>
      <c r="G64" s="12">
        <v>100</v>
      </c>
      <c r="H64" s="11">
        <v>27</v>
      </c>
      <c r="I64" s="11">
        <v>56</v>
      </c>
      <c r="J64" s="7">
        <f t="shared" si="0"/>
        <v>8.68</v>
      </c>
      <c r="M64" s="3">
        <f t="shared" si="1"/>
        <v>1</v>
      </c>
      <c r="N64" s="3">
        <f t="shared" si="11"/>
        <v>1</v>
      </c>
      <c r="O64" s="3">
        <f t="shared" si="3"/>
        <v>2</v>
      </c>
      <c r="P64" s="3">
        <f t="shared" si="4"/>
        <v>0.6</v>
      </c>
      <c r="Q64" s="3">
        <f t="shared" si="5"/>
        <v>2</v>
      </c>
      <c r="R64" s="3">
        <f t="shared" si="6"/>
        <v>1.08</v>
      </c>
      <c r="S64" s="3">
        <f t="shared" si="7"/>
        <v>1</v>
      </c>
      <c r="T64" s="3">
        <f t="shared" si="12"/>
        <v>8.68</v>
      </c>
    </row>
    <row r="65" spans="1:20" ht="15.75" hidden="1" x14ac:dyDescent="0.25">
      <c r="A65" s="6">
        <v>54</v>
      </c>
      <c r="B65" s="9" t="s">
        <v>405</v>
      </c>
      <c r="C65" s="10">
        <v>56</v>
      </c>
      <c r="D65" s="10">
        <v>71</v>
      </c>
      <c r="E65" s="11">
        <v>73</v>
      </c>
      <c r="F65" s="11">
        <v>20</v>
      </c>
      <c r="G65" s="12">
        <v>100</v>
      </c>
      <c r="H65" s="11">
        <v>31</v>
      </c>
      <c r="I65" s="11">
        <v>57</v>
      </c>
      <c r="J65" s="7">
        <f t="shared" si="0"/>
        <v>8.6733333333333338</v>
      </c>
      <c r="M65" s="3">
        <f t="shared" si="1"/>
        <v>0.93333333333333335</v>
      </c>
      <c r="N65" s="3">
        <f t="shared" si="11"/>
        <v>1</v>
      </c>
      <c r="O65" s="3">
        <f t="shared" si="3"/>
        <v>2</v>
      </c>
      <c r="P65" s="3">
        <f t="shared" si="4"/>
        <v>0.5</v>
      </c>
      <c r="Q65" s="3">
        <f t="shared" si="5"/>
        <v>2</v>
      </c>
      <c r="R65" s="3">
        <f t="shared" si="6"/>
        <v>1.24</v>
      </c>
      <c r="S65" s="3">
        <f t="shared" si="7"/>
        <v>1</v>
      </c>
      <c r="T65" s="3">
        <f t="shared" si="12"/>
        <v>8.6733333333333338</v>
      </c>
    </row>
    <row r="66" spans="1:20" ht="15.75" hidden="1" x14ac:dyDescent="0.25">
      <c r="A66" s="6">
        <v>55</v>
      </c>
      <c r="B66" s="9" t="s">
        <v>106</v>
      </c>
      <c r="C66" s="10">
        <v>55</v>
      </c>
      <c r="D66" s="10">
        <v>76</v>
      </c>
      <c r="E66" s="11">
        <v>83</v>
      </c>
      <c r="F66" s="11">
        <v>15</v>
      </c>
      <c r="G66" s="12">
        <v>100</v>
      </c>
      <c r="H66" s="11">
        <v>34</v>
      </c>
      <c r="I66" s="11">
        <v>90</v>
      </c>
      <c r="J66" s="7">
        <f t="shared" si="0"/>
        <v>8.6516666666666673</v>
      </c>
      <c r="M66" s="3">
        <f t="shared" si="1"/>
        <v>0.91666666666666663</v>
      </c>
      <c r="N66" s="3">
        <f t="shared" si="11"/>
        <v>1</v>
      </c>
      <c r="O66" s="3">
        <f t="shared" si="3"/>
        <v>2</v>
      </c>
      <c r="P66" s="3">
        <f t="shared" si="4"/>
        <v>0.375</v>
      </c>
      <c r="Q66" s="3">
        <f t="shared" si="5"/>
        <v>2</v>
      </c>
      <c r="R66" s="3">
        <f t="shared" si="6"/>
        <v>1.36</v>
      </c>
      <c r="S66" s="3">
        <f t="shared" si="7"/>
        <v>1</v>
      </c>
      <c r="T66" s="3">
        <f t="shared" si="12"/>
        <v>8.6516666666666673</v>
      </c>
    </row>
    <row r="67" spans="1:20" ht="15.75" hidden="1" x14ac:dyDescent="0.25">
      <c r="A67" s="6">
        <v>56</v>
      </c>
      <c r="B67" s="9" t="s">
        <v>117</v>
      </c>
      <c r="C67" s="10">
        <v>72</v>
      </c>
      <c r="D67" s="10">
        <v>79</v>
      </c>
      <c r="E67" s="11">
        <v>65</v>
      </c>
      <c r="F67" s="11">
        <v>33</v>
      </c>
      <c r="G67" s="12">
        <v>100</v>
      </c>
      <c r="H67" s="11">
        <v>33</v>
      </c>
      <c r="I67" s="11">
        <v>23</v>
      </c>
      <c r="J67" s="7">
        <f t="shared" si="0"/>
        <v>8.6050000000000004</v>
      </c>
      <c r="M67" s="3">
        <f t="shared" si="1"/>
        <v>1</v>
      </c>
      <c r="N67" s="3">
        <f t="shared" si="11"/>
        <v>1</v>
      </c>
      <c r="O67" s="3">
        <f t="shared" si="3"/>
        <v>2</v>
      </c>
      <c r="P67" s="3">
        <f t="shared" si="4"/>
        <v>0.82499999999999996</v>
      </c>
      <c r="Q67" s="3">
        <f t="shared" si="5"/>
        <v>2</v>
      </c>
      <c r="R67" s="3">
        <f t="shared" si="6"/>
        <v>1.32</v>
      </c>
      <c r="S67" s="3">
        <f t="shared" si="7"/>
        <v>0.46</v>
      </c>
      <c r="T67" s="3">
        <f t="shared" si="12"/>
        <v>8.6050000000000004</v>
      </c>
    </row>
    <row r="68" spans="1:20" ht="15.75" hidden="1" x14ac:dyDescent="0.25">
      <c r="A68" s="6">
        <v>57</v>
      </c>
      <c r="B68" s="9" t="s">
        <v>94</v>
      </c>
      <c r="C68" s="10">
        <v>70</v>
      </c>
      <c r="D68" s="10">
        <v>93</v>
      </c>
      <c r="E68" s="11">
        <v>80</v>
      </c>
      <c r="F68" s="11">
        <v>30</v>
      </c>
      <c r="G68" s="12">
        <v>100</v>
      </c>
      <c r="H68" s="11">
        <v>28</v>
      </c>
      <c r="I68" s="11">
        <v>36</v>
      </c>
      <c r="J68" s="7">
        <f t="shared" si="0"/>
        <v>8.59</v>
      </c>
      <c r="M68" s="3">
        <f t="shared" si="1"/>
        <v>1</v>
      </c>
      <c r="N68" s="3">
        <f t="shared" si="11"/>
        <v>1</v>
      </c>
      <c r="O68" s="3">
        <f t="shared" si="3"/>
        <v>2</v>
      </c>
      <c r="P68" s="3">
        <f t="shared" si="4"/>
        <v>0.75</v>
      </c>
      <c r="Q68" s="3">
        <f t="shared" si="5"/>
        <v>2</v>
      </c>
      <c r="R68" s="3">
        <f t="shared" si="6"/>
        <v>1.1200000000000001</v>
      </c>
      <c r="S68" s="3">
        <f t="shared" si="7"/>
        <v>0.72</v>
      </c>
      <c r="T68" s="3">
        <f t="shared" si="12"/>
        <v>8.59</v>
      </c>
    </row>
    <row r="69" spans="1:20" ht="15.75" hidden="1" x14ac:dyDescent="0.25">
      <c r="A69" s="6">
        <v>58</v>
      </c>
      <c r="B69" s="9" t="s">
        <v>290</v>
      </c>
      <c r="C69" s="10">
        <v>73</v>
      </c>
      <c r="D69" s="10">
        <v>96</v>
      </c>
      <c r="E69" s="11">
        <v>92</v>
      </c>
      <c r="F69" s="11">
        <v>22</v>
      </c>
      <c r="G69" s="12">
        <v>100</v>
      </c>
      <c r="H69" s="11">
        <v>26</v>
      </c>
      <c r="I69" s="11">
        <v>57</v>
      </c>
      <c r="J69" s="7">
        <f t="shared" si="0"/>
        <v>8.59</v>
      </c>
      <c r="M69" s="3">
        <f t="shared" si="1"/>
        <v>1</v>
      </c>
      <c r="N69" s="3">
        <f t="shared" si="11"/>
        <v>1</v>
      </c>
      <c r="O69" s="3">
        <f t="shared" si="3"/>
        <v>2</v>
      </c>
      <c r="P69" s="3">
        <f t="shared" si="4"/>
        <v>0.55000000000000004</v>
      </c>
      <c r="Q69" s="3">
        <f t="shared" si="5"/>
        <v>2</v>
      </c>
      <c r="R69" s="3">
        <f t="shared" si="6"/>
        <v>1.04</v>
      </c>
      <c r="S69" s="3">
        <f t="shared" si="7"/>
        <v>1</v>
      </c>
      <c r="T69" s="3">
        <f t="shared" si="12"/>
        <v>8.59</v>
      </c>
    </row>
    <row r="70" spans="1:20" ht="15.75" hidden="1" x14ac:dyDescent="0.25">
      <c r="A70" s="6">
        <v>59</v>
      </c>
      <c r="B70" s="9" t="s">
        <v>379</v>
      </c>
      <c r="C70" s="10">
        <v>52</v>
      </c>
      <c r="D70" s="10">
        <v>73</v>
      </c>
      <c r="E70" s="11">
        <v>61</v>
      </c>
      <c r="F70" s="11">
        <v>24</v>
      </c>
      <c r="G70" s="12">
        <v>100</v>
      </c>
      <c r="H70" s="11">
        <v>28</v>
      </c>
      <c r="I70" s="11">
        <v>58</v>
      </c>
      <c r="J70" s="7">
        <f t="shared" si="0"/>
        <v>8.586666666666666</v>
      </c>
      <c r="M70" s="3">
        <f t="shared" si="1"/>
        <v>0.8666666666666667</v>
      </c>
      <c r="N70" s="3">
        <f t="shared" si="11"/>
        <v>1</v>
      </c>
      <c r="O70" s="3">
        <f t="shared" si="3"/>
        <v>2</v>
      </c>
      <c r="P70" s="3">
        <f t="shared" si="4"/>
        <v>0.6</v>
      </c>
      <c r="Q70" s="3">
        <f t="shared" si="5"/>
        <v>2</v>
      </c>
      <c r="R70" s="3">
        <f t="shared" si="6"/>
        <v>1.1200000000000001</v>
      </c>
      <c r="S70" s="3">
        <f t="shared" si="7"/>
        <v>1</v>
      </c>
      <c r="T70" s="3">
        <f t="shared" si="12"/>
        <v>8.586666666666666</v>
      </c>
    </row>
    <row r="71" spans="1:20" ht="15.75" hidden="1" x14ac:dyDescent="0.25">
      <c r="A71" s="6">
        <v>60</v>
      </c>
      <c r="B71" s="9" t="s">
        <v>412</v>
      </c>
      <c r="C71" s="10">
        <v>73</v>
      </c>
      <c r="D71" s="10">
        <v>68</v>
      </c>
      <c r="E71" s="11">
        <v>85</v>
      </c>
      <c r="F71" s="11">
        <v>32</v>
      </c>
      <c r="G71" s="12">
        <v>100</v>
      </c>
      <c r="H71" s="11">
        <v>20</v>
      </c>
      <c r="I71" s="11">
        <v>49</v>
      </c>
      <c r="J71" s="7">
        <f t="shared" si="0"/>
        <v>8.58</v>
      </c>
      <c r="M71" s="3">
        <f t="shared" si="1"/>
        <v>1</v>
      </c>
      <c r="N71" s="3">
        <f t="shared" si="11"/>
        <v>1</v>
      </c>
      <c r="O71" s="3">
        <f t="shared" si="3"/>
        <v>2</v>
      </c>
      <c r="P71" s="3">
        <f t="shared" si="4"/>
        <v>0.8</v>
      </c>
      <c r="Q71" s="3">
        <f t="shared" si="5"/>
        <v>2</v>
      </c>
      <c r="R71" s="3">
        <f t="shared" si="6"/>
        <v>0.8</v>
      </c>
      <c r="S71" s="3">
        <f t="shared" si="7"/>
        <v>0.98</v>
      </c>
      <c r="T71" s="3">
        <f t="shared" si="12"/>
        <v>8.58</v>
      </c>
    </row>
    <row r="72" spans="1:20" ht="15.75" hidden="1" x14ac:dyDescent="0.25">
      <c r="A72" s="6">
        <v>61</v>
      </c>
      <c r="B72" s="9" t="s">
        <v>383</v>
      </c>
      <c r="C72" s="10">
        <v>72</v>
      </c>
      <c r="D72" s="10">
        <v>67</v>
      </c>
      <c r="E72" s="11">
        <v>83</v>
      </c>
      <c r="F72" s="11">
        <v>15</v>
      </c>
      <c r="G72" s="12">
        <v>100</v>
      </c>
      <c r="H72" s="11">
        <v>30</v>
      </c>
      <c r="I72" s="11">
        <v>83</v>
      </c>
      <c r="J72" s="7">
        <f t="shared" si="0"/>
        <v>8.5749999999999993</v>
      </c>
      <c r="M72" s="3">
        <f t="shared" si="1"/>
        <v>1</v>
      </c>
      <c r="N72" s="3">
        <f t="shared" si="11"/>
        <v>1</v>
      </c>
      <c r="O72" s="3">
        <f t="shared" si="3"/>
        <v>2</v>
      </c>
      <c r="P72" s="3">
        <f t="shared" si="4"/>
        <v>0.375</v>
      </c>
      <c r="Q72" s="3">
        <f t="shared" si="5"/>
        <v>2</v>
      </c>
      <c r="R72" s="3">
        <f t="shared" si="6"/>
        <v>1.2</v>
      </c>
      <c r="S72" s="3">
        <f t="shared" si="7"/>
        <v>1</v>
      </c>
      <c r="T72" s="3">
        <f t="shared" si="12"/>
        <v>8.5749999999999993</v>
      </c>
    </row>
    <row r="73" spans="1:20" ht="15.75" hidden="1" x14ac:dyDescent="0.25">
      <c r="A73" s="6">
        <v>62</v>
      </c>
      <c r="B73" s="9" t="s">
        <v>120</v>
      </c>
      <c r="C73" s="10">
        <v>79</v>
      </c>
      <c r="D73" s="10">
        <v>82</v>
      </c>
      <c r="E73" s="11">
        <v>74</v>
      </c>
      <c r="F73" s="11">
        <v>15</v>
      </c>
      <c r="G73" s="12">
        <v>100</v>
      </c>
      <c r="H73" s="11">
        <v>42</v>
      </c>
      <c r="I73" s="11">
        <v>22</v>
      </c>
      <c r="J73" s="7">
        <f t="shared" si="0"/>
        <v>8.4949999999999992</v>
      </c>
      <c r="M73" s="3">
        <f t="shared" si="1"/>
        <v>1</v>
      </c>
      <c r="N73" s="3">
        <f t="shared" si="11"/>
        <v>1</v>
      </c>
      <c r="O73" s="3">
        <f t="shared" si="3"/>
        <v>2</v>
      </c>
      <c r="P73" s="3">
        <f t="shared" si="4"/>
        <v>0.375</v>
      </c>
      <c r="Q73" s="3">
        <f t="shared" si="5"/>
        <v>2</v>
      </c>
      <c r="R73" s="3">
        <f t="shared" si="6"/>
        <v>1.68</v>
      </c>
      <c r="S73" s="3">
        <f t="shared" si="7"/>
        <v>0.44</v>
      </c>
      <c r="T73" s="3">
        <f t="shared" si="12"/>
        <v>8.4949999999999992</v>
      </c>
    </row>
    <row r="74" spans="1:20" ht="15.75" hidden="1" x14ac:dyDescent="0.25">
      <c r="A74" s="6">
        <v>63</v>
      </c>
      <c r="B74" s="9" t="s">
        <v>207</v>
      </c>
      <c r="C74" s="10">
        <v>63</v>
      </c>
      <c r="D74" s="10">
        <v>87</v>
      </c>
      <c r="E74" s="11">
        <v>71</v>
      </c>
      <c r="F74" s="11">
        <v>27</v>
      </c>
      <c r="G74" s="12">
        <v>100</v>
      </c>
      <c r="H74" s="11">
        <v>26</v>
      </c>
      <c r="I74" s="11">
        <v>37</v>
      </c>
      <c r="J74" s="7">
        <f t="shared" si="0"/>
        <v>8.4550000000000001</v>
      </c>
      <c r="M74" s="3">
        <f t="shared" si="1"/>
        <v>1</v>
      </c>
      <c r="N74" s="3">
        <f t="shared" si="11"/>
        <v>1</v>
      </c>
      <c r="O74" s="3">
        <f t="shared" si="3"/>
        <v>2</v>
      </c>
      <c r="P74" s="3">
        <f t="shared" si="4"/>
        <v>0.67500000000000004</v>
      </c>
      <c r="Q74" s="3">
        <f t="shared" si="5"/>
        <v>2</v>
      </c>
      <c r="R74" s="3">
        <f t="shared" si="6"/>
        <v>1.04</v>
      </c>
      <c r="S74" s="3">
        <f t="shared" si="7"/>
        <v>0.74</v>
      </c>
      <c r="T74" s="3">
        <f t="shared" si="12"/>
        <v>8.4550000000000001</v>
      </c>
    </row>
    <row r="75" spans="1:20" ht="15.75" x14ac:dyDescent="0.25">
      <c r="A75" s="6">
        <v>64</v>
      </c>
      <c r="B75" s="9" t="s">
        <v>32</v>
      </c>
      <c r="C75" s="10">
        <v>62</v>
      </c>
      <c r="D75" s="10">
        <v>88</v>
      </c>
      <c r="E75" s="11">
        <v>85</v>
      </c>
      <c r="F75" s="11">
        <v>29</v>
      </c>
      <c r="G75" s="12">
        <v>100</v>
      </c>
      <c r="H75" s="11">
        <v>18</v>
      </c>
      <c r="I75" s="11">
        <v>54</v>
      </c>
      <c r="J75" s="7">
        <f t="shared" si="0"/>
        <v>8.4450000000000003</v>
      </c>
      <c r="M75" s="3">
        <f t="shared" si="1"/>
        <v>1</v>
      </c>
      <c r="N75" s="3">
        <f t="shared" si="11"/>
        <v>1</v>
      </c>
      <c r="O75" s="3">
        <f t="shared" si="3"/>
        <v>2</v>
      </c>
      <c r="P75" s="3">
        <f t="shared" si="4"/>
        <v>0.72499999999999998</v>
      </c>
      <c r="Q75" s="3">
        <f t="shared" si="5"/>
        <v>2</v>
      </c>
      <c r="R75" s="3">
        <f t="shared" si="6"/>
        <v>0.72</v>
      </c>
      <c r="S75" s="3">
        <f t="shared" si="7"/>
        <v>1</v>
      </c>
      <c r="T75" s="3">
        <f t="shared" si="12"/>
        <v>8.4450000000000003</v>
      </c>
    </row>
    <row r="76" spans="1:20" ht="15.75" hidden="1" x14ac:dyDescent="0.25">
      <c r="A76" s="6">
        <v>65</v>
      </c>
      <c r="B76" s="9" t="s">
        <v>72</v>
      </c>
      <c r="C76" s="10">
        <v>62</v>
      </c>
      <c r="D76" s="10">
        <v>52</v>
      </c>
      <c r="E76" s="11">
        <v>71</v>
      </c>
      <c r="F76" s="11">
        <v>24</v>
      </c>
      <c r="G76" s="12">
        <v>100</v>
      </c>
      <c r="H76" s="11">
        <v>35</v>
      </c>
      <c r="I76" s="11">
        <v>22</v>
      </c>
      <c r="J76" s="7">
        <f t="shared" ref="J76:J139" si="13">T76</f>
        <v>8.44</v>
      </c>
      <c r="M76" s="3">
        <f t="shared" si="1"/>
        <v>1</v>
      </c>
      <c r="N76" s="3">
        <f t="shared" si="11"/>
        <v>1</v>
      </c>
      <c r="O76" s="3">
        <f t="shared" si="3"/>
        <v>2</v>
      </c>
      <c r="P76" s="3">
        <f t="shared" si="4"/>
        <v>0.6</v>
      </c>
      <c r="Q76" s="3">
        <f t="shared" si="5"/>
        <v>2</v>
      </c>
      <c r="R76" s="3">
        <f t="shared" si="6"/>
        <v>1.4</v>
      </c>
      <c r="S76" s="3">
        <f t="shared" si="7"/>
        <v>0.44</v>
      </c>
      <c r="T76" s="3">
        <f t="shared" si="12"/>
        <v>8.44</v>
      </c>
    </row>
    <row r="77" spans="1:20" ht="15.75" hidden="1" x14ac:dyDescent="0.25">
      <c r="A77" s="6">
        <v>66</v>
      </c>
      <c r="B77" s="9" t="s">
        <v>241</v>
      </c>
      <c r="C77" s="10">
        <v>73</v>
      </c>
      <c r="D77" s="10">
        <v>73</v>
      </c>
      <c r="E77" s="11">
        <v>60</v>
      </c>
      <c r="F77" s="11">
        <v>23</v>
      </c>
      <c r="G77" s="12">
        <v>100</v>
      </c>
      <c r="H77" s="11">
        <v>42</v>
      </c>
      <c r="I77" s="11">
        <v>9</v>
      </c>
      <c r="J77" s="7">
        <f t="shared" si="13"/>
        <v>8.4350000000000005</v>
      </c>
      <c r="M77" s="3">
        <f t="shared" ref="M77:M140" si="14">IF(C77&gt;=60,1,C77/60)</f>
        <v>1</v>
      </c>
      <c r="N77" s="3">
        <f t="shared" si="11"/>
        <v>1</v>
      </c>
      <c r="O77" s="3">
        <f t="shared" ref="O77:O140" si="15">IF(E77&gt;=60,2,E77/60)</f>
        <v>2</v>
      </c>
      <c r="P77" s="3">
        <f t="shared" ref="P77:P140" si="16">IF(F77&gt;=40,1,F77/40)</f>
        <v>0.57499999999999996</v>
      </c>
      <c r="Q77" s="3">
        <f t="shared" ref="Q77:Q140" si="17">IF(G77&gt;=95,2,(G77*2)/95)</f>
        <v>2</v>
      </c>
      <c r="R77" s="3">
        <f t="shared" ref="R77:R140" si="18">IF(H77&gt;=50,2,(H77*2)/50)</f>
        <v>1.68</v>
      </c>
      <c r="S77" s="3">
        <f t="shared" ref="S77:S140" si="19">IF(I77&gt;=50,1,I77/50)</f>
        <v>0.18</v>
      </c>
      <c r="T77" s="3">
        <f t="shared" si="12"/>
        <v>8.4350000000000005</v>
      </c>
    </row>
    <row r="78" spans="1:20" ht="15.75" hidden="1" x14ac:dyDescent="0.25">
      <c r="A78" s="6">
        <v>67</v>
      </c>
      <c r="B78" s="9" t="s">
        <v>116</v>
      </c>
      <c r="C78" s="10">
        <v>72</v>
      </c>
      <c r="D78" s="10">
        <v>77</v>
      </c>
      <c r="E78" s="11">
        <v>79</v>
      </c>
      <c r="F78" s="11">
        <v>17</v>
      </c>
      <c r="G78" s="12">
        <v>100</v>
      </c>
      <c r="H78" s="11">
        <v>28</v>
      </c>
      <c r="I78" s="11">
        <v>44</v>
      </c>
      <c r="J78" s="7">
        <f t="shared" si="13"/>
        <v>8.4250000000000007</v>
      </c>
      <c r="M78" s="3">
        <f t="shared" si="14"/>
        <v>1</v>
      </c>
      <c r="N78" s="3">
        <f t="shared" si="11"/>
        <v>1</v>
      </c>
      <c r="O78" s="3">
        <f t="shared" si="15"/>
        <v>2</v>
      </c>
      <c r="P78" s="3">
        <f t="shared" si="16"/>
        <v>0.42499999999999999</v>
      </c>
      <c r="Q78" s="3">
        <f t="shared" si="17"/>
        <v>2</v>
      </c>
      <c r="R78" s="3">
        <f t="shared" si="18"/>
        <v>1.1200000000000001</v>
      </c>
      <c r="S78" s="3">
        <f t="shared" si="19"/>
        <v>0.88</v>
      </c>
      <c r="T78" s="3">
        <f t="shared" si="12"/>
        <v>8.4250000000000007</v>
      </c>
    </row>
    <row r="79" spans="1:20" ht="15.75" hidden="1" x14ac:dyDescent="0.25">
      <c r="A79" s="6">
        <v>68</v>
      </c>
      <c r="B79" s="9" t="s">
        <v>387</v>
      </c>
      <c r="C79" s="10">
        <v>78</v>
      </c>
      <c r="D79" s="10">
        <v>97</v>
      </c>
      <c r="E79" s="11">
        <v>68</v>
      </c>
      <c r="F79" s="11">
        <v>30</v>
      </c>
      <c r="G79" s="12">
        <v>100</v>
      </c>
      <c r="H79" s="11">
        <v>27</v>
      </c>
      <c r="I79" s="11">
        <v>26</v>
      </c>
      <c r="J79" s="7">
        <f t="shared" si="13"/>
        <v>8.35</v>
      </c>
      <c r="M79" s="3">
        <f t="shared" si="14"/>
        <v>1</v>
      </c>
      <c r="N79" s="3">
        <f t="shared" si="11"/>
        <v>1</v>
      </c>
      <c r="O79" s="3">
        <f t="shared" si="15"/>
        <v>2</v>
      </c>
      <c r="P79" s="3">
        <f t="shared" si="16"/>
        <v>0.75</v>
      </c>
      <c r="Q79" s="3">
        <f t="shared" si="17"/>
        <v>2</v>
      </c>
      <c r="R79" s="3">
        <f t="shared" si="18"/>
        <v>1.08</v>
      </c>
      <c r="S79" s="3">
        <f t="shared" si="19"/>
        <v>0.52</v>
      </c>
      <c r="T79" s="3">
        <f t="shared" si="12"/>
        <v>8.35</v>
      </c>
    </row>
    <row r="80" spans="1:20" ht="15.75" hidden="1" x14ac:dyDescent="0.25">
      <c r="A80" s="6">
        <v>69</v>
      </c>
      <c r="B80" s="9" t="s">
        <v>8</v>
      </c>
      <c r="C80" s="10">
        <v>76</v>
      </c>
      <c r="D80" s="10">
        <v>90</v>
      </c>
      <c r="E80" s="11">
        <v>82</v>
      </c>
      <c r="F80" s="11">
        <v>23</v>
      </c>
      <c r="G80" s="12">
        <v>100</v>
      </c>
      <c r="H80" s="11">
        <v>20</v>
      </c>
      <c r="I80" s="11">
        <v>48</v>
      </c>
      <c r="J80" s="7">
        <f t="shared" si="13"/>
        <v>8.3350000000000009</v>
      </c>
      <c r="M80" s="3">
        <f t="shared" si="14"/>
        <v>1</v>
      </c>
      <c r="N80" s="3">
        <f t="shared" si="11"/>
        <v>1</v>
      </c>
      <c r="O80" s="3">
        <f t="shared" si="15"/>
        <v>2</v>
      </c>
      <c r="P80" s="3">
        <f t="shared" si="16"/>
        <v>0.57499999999999996</v>
      </c>
      <c r="Q80" s="3">
        <f t="shared" si="17"/>
        <v>2</v>
      </c>
      <c r="R80" s="3">
        <f t="shared" si="18"/>
        <v>0.8</v>
      </c>
      <c r="S80" s="3">
        <f t="shared" si="19"/>
        <v>0.96</v>
      </c>
      <c r="T80" s="3">
        <f t="shared" si="12"/>
        <v>8.3350000000000009</v>
      </c>
    </row>
    <row r="81" spans="1:20" ht="15.75" hidden="1" x14ac:dyDescent="0.25">
      <c r="A81" s="6">
        <v>70</v>
      </c>
      <c r="B81" s="9" t="s">
        <v>365</v>
      </c>
      <c r="C81" s="10">
        <v>78</v>
      </c>
      <c r="D81" s="10">
        <v>91</v>
      </c>
      <c r="E81" s="11">
        <v>72</v>
      </c>
      <c r="F81" s="11">
        <v>31</v>
      </c>
      <c r="G81" s="12">
        <v>100</v>
      </c>
      <c r="H81" s="11">
        <v>29</v>
      </c>
      <c r="I81" s="11">
        <v>18</v>
      </c>
      <c r="J81" s="7">
        <f t="shared" si="13"/>
        <v>8.2949999999999999</v>
      </c>
      <c r="M81" s="3">
        <f t="shared" si="14"/>
        <v>1</v>
      </c>
      <c r="N81" s="3">
        <f t="shared" si="11"/>
        <v>1</v>
      </c>
      <c r="O81" s="3">
        <f t="shared" si="15"/>
        <v>2</v>
      </c>
      <c r="P81" s="3">
        <f t="shared" si="16"/>
        <v>0.77500000000000002</v>
      </c>
      <c r="Q81" s="3">
        <f t="shared" si="17"/>
        <v>2</v>
      </c>
      <c r="R81" s="3">
        <f t="shared" si="18"/>
        <v>1.1599999999999999</v>
      </c>
      <c r="S81" s="3">
        <f t="shared" si="19"/>
        <v>0.36</v>
      </c>
      <c r="T81" s="3">
        <f t="shared" si="12"/>
        <v>8.2949999999999999</v>
      </c>
    </row>
    <row r="82" spans="1:20" ht="15.75" hidden="1" x14ac:dyDescent="0.25">
      <c r="A82" s="6">
        <v>71</v>
      </c>
      <c r="B82" s="9" t="s">
        <v>76</v>
      </c>
      <c r="C82" s="10">
        <v>75</v>
      </c>
      <c r="D82" s="10">
        <v>72</v>
      </c>
      <c r="E82" s="11">
        <v>67</v>
      </c>
      <c r="F82" s="11">
        <v>24</v>
      </c>
      <c r="G82" s="12">
        <v>100</v>
      </c>
      <c r="H82" s="11">
        <v>25</v>
      </c>
      <c r="I82" s="11">
        <v>34</v>
      </c>
      <c r="J82" s="7">
        <f t="shared" si="13"/>
        <v>8.2799999999999994</v>
      </c>
      <c r="M82" s="3">
        <f t="shared" si="14"/>
        <v>1</v>
      </c>
      <c r="N82" s="3">
        <f t="shared" si="11"/>
        <v>1</v>
      </c>
      <c r="O82" s="3">
        <f t="shared" si="15"/>
        <v>2</v>
      </c>
      <c r="P82" s="3">
        <f t="shared" si="16"/>
        <v>0.6</v>
      </c>
      <c r="Q82" s="3">
        <f t="shared" si="17"/>
        <v>2</v>
      </c>
      <c r="R82" s="3">
        <f t="shared" si="18"/>
        <v>1</v>
      </c>
      <c r="S82" s="3">
        <f t="shared" si="19"/>
        <v>0.68</v>
      </c>
      <c r="T82" s="3">
        <f t="shared" si="12"/>
        <v>8.2799999999999994</v>
      </c>
    </row>
    <row r="83" spans="1:20" ht="15.75" hidden="1" x14ac:dyDescent="0.25">
      <c r="A83" s="6">
        <v>72</v>
      </c>
      <c r="B83" s="9" t="s">
        <v>348</v>
      </c>
      <c r="C83" s="10">
        <v>64</v>
      </c>
      <c r="D83" s="10">
        <v>83</v>
      </c>
      <c r="E83" s="11">
        <v>83</v>
      </c>
      <c r="F83" s="11">
        <v>33</v>
      </c>
      <c r="G83" s="12">
        <v>100</v>
      </c>
      <c r="H83" s="11">
        <v>12</v>
      </c>
      <c r="I83" s="11">
        <v>48</v>
      </c>
      <c r="J83" s="7">
        <f t="shared" si="13"/>
        <v>8.2650000000000006</v>
      </c>
      <c r="M83" s="3">
        <f t="shared" si="14"/>
        <v>1</v>
      </c>
      <c r="N83" s="3">
        <f t="shared" si="11"/>
        <v>1</v>
      </c>
      <c r="O83" s="3">
        <f t="shared" si="15"/>
        <v>2</v>
      </c>
      <c r="P83" s="3">
        <f t="shared" si="16"/>
        <v>0.82499999999999996</v>
      </c>
      <c r="Q83" s="3">
        <f t="shared" si="17"/>
        <v>2</v>
      </c>
      <c r="R83" s="3">
        <f t="shared" si="18"/>
        <v>0.48</v>
      </c>
      <c r="S83" s="3">
        <f t="shared" si="19"/>
        <v>0.96</v>
      </c>
      <c r="T83" s="3">
        <f t="shared" si="12"/>
        <v>8.2650000000000006</v>
      </c>
    </row>
    <row r="84" spans="1:20" ht="15.75" hidden="1" x14ac:dyDescent="0.25">
      <c r="A84" s="6">
        <v>73</v>
      </c>
      <c r="B84" s="9" t="s">
        <v>384</v>
      </c>
      <c r="C84" s="10">
        <v>36</v>
      </c>
      <c r="D84" s="10">
        <v>52</v>
      </c>
      <c r="E84" s="11">
        <v>68</v>
      </c>
      <c r="F84" s="11">
        <v>29</v>
      </c>
      <c r="G84" s="12">
        <v>100</v>
      </c>
      <c r="H84" s="11">
        <v>31</v>
      </c>
      <c r="I84" s="11">
        <v>35</v>
      </c>
      <c r="J84" s="7">
        <f t="shared" si="13"/>
        <v>8.2650000000000006</v>
      </c>
      <c r="M84" s="3">
        <f t="shared" si="14"/>
        <v>0.6</v>
      </c>
      <c r="N84" s="3">
        <f t="shared" si="11"/>
        <v>1</v>
      </c>
      <c r="O84" s="3">
        <f t="shared" si="15"/>
        <v>2</v>
      </c>
      <c r="P84" s="3">
        <f t="shared" si="16"/>
        <v>0.72499999999999998</v>
      </c>
      <c r="Q84" s="3">
        <f t="shared" si="17"/>
        <v>2</v>
      </c>
      <c r="R84" s="3">
        <f t="shared" si="18"/>
        <v>1.24</v>
      </c>
      <c r="S84" s="3">
        <f t="shared" si="19"/>
        <v>0.7</v>
      </c>
      <c r="T84" s="3">
        <f t="shared" si="12"/>
        <v>8.2650000000000006</v>
      </c>
    </row>
    <row r="85" spans="1:20" ht="15.75" hidden="1" x14ac:dyDescent="0.25">
      <c r="A85" s="6">
        <v>74</v>
      </c>
      <c r="B85" s="9" t="s">
        <v>9</v>
      </c>
      <c r="C85" s="10">
        <v>72</v>
      </c>
      <c r="D85" s="10">
        <v>77</v>
      </c>
      <c r="E85" s="11">
        <v>89</v>
      </c>
      <c r="F85" s="11">
        <v>26</v>
      </c>
      <c r="G85" s="12">
        <v>100</v>
      </c>
      <c r="H85" s="11">
        <v>15</v>
      </c>
      <c r="I85" s="11">
        <v>61</v>
      </c>
      <c r="J85" s="7">
        <f t="shared" si="13"/>
        <v>8.25</v>
      </c>
      <c r="M85" s="3">
        <f t="shared" si="14"/>
        <v>1</v>
      </c>
      <c r="N85" s="3">
        <f t="shared" si="11"/>
        <v>1</v>
      </c>
      <c r="O85" s="3">
        <f t="shared" si="15"/>
        <v>2</v>
      </c>
      <c r="P85" s="3">
        <f t="shared" si="16"/>
        <v>0.65</v>
      </c>
      <c r="Q85" s="3">
        <f t="shared" si="17"/>
        <v>2</v>
      </c>
      <c r="R85" s="3">
        <f t="shared" si="18"/>
        <v>0.6</v>
      </c>
      <c r="S85" s="3">
        <f t="shared" si="19"/>
        <v>1</v>
      </c>
      <c r="T85" s="3">
        <f t="shared" si="12"/>
        <v>8.25</v>
      </c>
    </row>
    <row r="86" spans="1:20" ht="15.75" hidden="1" x14ac:dyDescent="0.25">
      <c r="A86" s="6">
        <v>75</v>
      </c>
      <c r="B86" s="9" t="s">
        <v>81</v>
      </c>
      <c r="C86" s="10">
        <v>66</v>
      </c>
      <c r="D86" s="10">
        <v>82</v>
      </c>
      <c r="E86" s="11">
        <v>72</v>
      </c>
      <c r="F86" s="11">
        <v>35</v>
      </c>
      <c r="G86" s="12">
        <v>100</v>
      </c>
      <c r="H86" s="11">
        <v>24</v>
      </c>
      <c r="I86" s="11">
        <v>20</v>
      </c>
      <c r="J86" s="7">
        <f t="shared" si="13"/>
        <v>8.2349999999999994</v>
      </c>
      <c r="M86" s="3">
        <f t="shared" si="14"/>
        <v>1</v>
      </c>
      <c r="N86" s="3">
        <f t="shared" si="11"/>
        <v>1</v>
      </c>
      <c r="O86" s="3">
        <f t="shared" si="15"/>
        <v>2</v>
      </c>
      <c r="P86" s="3">
        <f t="shared" si="16"/>
        <v>0.875</v>
      </c>
      <c r="Q86" s="3">
        <f t="shared" si="17"/>
        <v>2</v>
      </c>
      <c r="R86" s="3">
        <f t="shared" si="18"/>
        <v>0.96</v>
      </c>
      <c r="S86" s="3">
        <f t="shared" si="19"/>
        <v>0.4</v>
      </c>
      <c r="T86" s="3">
        <f t="shared" si="12"/>
        <v>8.2349999999999994</v>
      </c>
    </row>
    <row r="87" spans="1:20" ht="15.75" x14ac:dyDescent="0.25">
      <c r="A87" s="6">
        <v>76</v>
      </c>
      <c r="B87" s="9" t="s">
        <v>83</v>
      </c>
      <c r="C87" s="10">
        <v>53</v>
      </c>
      <c r="D87" s="10">
        <v>75</v>
      </c>
      <c r="E87" s="11">
        <v>64</v>
      </c>
      <c r="F87" s="11">
        <v>29</v>
      </c>
      <c r="G87" s="12">
        <v>100</v>
      </c>
      <c r="H87" s="11">
        <v>19</v>
      </c>
      <c r="I87" s="11">
        <v>40</v>
      </c>
      <c r="J87" s="7">
        <f t="shared" si="13"/>
        <v>8.168333333333333</v>
      </c>
      <c r="M87" s="3">
        <f t="shared" si="14"/>
        <v>0.8833333333333333</v>
      </c>
      <c r="N87" s="3">
        <f t="shared" si="11"/>
        <v>1</v>
      </c>
      <c r="O87" s="3">
        <f t="shared" si="15"/>
        <v>2</v>
      </c>
      <c r="P87" s="3">
        <f t="shared" si="16"/>
        <v>0.72499999999999998</v>
      </c>
      <c r="Q87" s="3">
        <f t="shared" si="17"/>
        <v>2</v>
      </c>
      <c r="R87" s="3">
        <f t="shared" si="18"/>
        <v>0.76</v>
      </c>
      <c r="S87" s="3">
        <f t="shared" si="19"/>
        <v>0.8</v>
      </c>
      <c r="T87" s="3">
        <f t="shared" si="12"/>
        <v>8.168333333333333</v>
      </c>
    </row>
    <row r="88" spans="1:20" ht="15.75" hidden="1" x14ac:dyDescent="0.25">
      <c r="A88" s="6">
        <v>77</v>
      </c>
      <c r="B88" s="9" t="s">
        <v>368</v>
      </c>
      <c r="C88" s="10">
        <v>69</v>
      </c>
      <c r="D88" s="10">
        <v>95</v>
      </c>
      <c r="E88" s="11">
        <v>92</v>
      </c>
      <c r="F88" s="11">
        <v>22</v>
      </c>
      <c r="G88" s="12">
        <v>100</v>
      </c>
      <c r="H88" s="11">
        <v>22</v>
      </c>
      <c r="I88" s="11">
        <v>36</v>
      </c>
      <c r="J88" s="7">
        <f t="shared" si="13"/>
        <v>8.15</v>
      </c>
      <c r="M88" s="3">
        <f t="shared" si="14"/>
        <v>1</v>
      </c>
      <c r="N88" s="3">
        <f t="shared" si="11"/>
        <v>1</v>
      </c>
      <c r="O88" s="3">
        <f t="shared" si="15"/>
        <v>2</v>
      </c>
      <c r="P88" s="3">
        <f t="shared" si="16"/>
        <v>0.55000000000000004</v>
      </c>
      <c r="Q88" s="3">
        <f t="shared" si="17"/>
        <v>2</v>
      </c>
      <c r="R88" s="3">
        <f t="shared" si="18"/>
        <v>0.88</v>
      </c>
      <c r="S88" s="3">
        <f t="shared" si="19"/>
        <v>0.72</v>
      </c>
      <c r="T88" s="3">
        <f t="shared" si="12"/>
        <v>8.15</v>
      </c>
    </row>
    <row r="89" spans="1:20" ht="15.75" hidden="1" x14ac:dyDescent="0.25">
      <c r="A89" s="6">
        <v>78</v>
      </c>
      <c r="B89" s="9" t="s">
        <v>172</v>
      </c>
      <c r="C89" s="10">
        <v>68</v>
      </c>
      <c r="D89" s="10">
        <v>94</v>
      </c>
      <c r="E89" s="11">
        <v>79</v>
      </c>
      <c r="F89" s="11">
        <v>17</v>
      </c>
      <c r="G89" s="12">
        <v>100</v>
      </c>
      <c r="H89" s="11">
        <v>28</v>
      </c>
      <c r="I89" s="11">
        <v>28</v>
      </c>
      <c r="J89" s="7">
        <f t="shared" si="13"/>
        <v>8.1050000000000004</v>
      </c>
      <c r="M89" s="3">
        <f t="shared" si="14"/>
        <v>1</v>
      </c>
      <c r="N89" s="3">
        <f t="shared" si="11"/>
        <v>1</v>
      </c>
      <c r="O89" s="3">
        <f t="shared" si="15"/>
        <v>2</v>
      </c>
      <c r="P89" s="3">
        <f t="shared" si="16"/>
        <v>0.42499999999999999</v>
      </c>
      <c r="Q89" s="3">
        <f t="shared" si="17"/>
        <v>2</v>
      </c>
      <c r="R89" s="3">
        <f t="shared" si="18"/>
        <v>1.1200000000000001</v>
      </c>
      <c r="S89" s="3">
        <f t="shared" si="19"/>
        <v>0.56000000000000005</v>
      </c>
      <c r="T89" s="3">
        <f t="shared" si="12"/>
        <v>8.1050000000000004</v>
      </c>
    </row>
    <row r="90" spans="1:20" ht="15.75" hidden="1" x14ac:dyDescent="0.25">
      <c r="A90" s="6">
        <v>79</v>
      </c>
      <c r="B90" s="9" t="s">
        <v>263</v>
      </c>
      <c r="C90" s="10">
        <v>51</v>
      </c>
      <c r="D90" s="10">
        <v>76</v>
      </c>
      <c r="E90" s="11">
        <v>73</v>
      </c>
      <c r="F90" s="11">
        <v>27</v>
      </c>
      <c r="G90" s="12">
        <v>100</v>
      </c>
      <c r="H90" s="11">
        <v>25</v>
      </c>
      <c r="I90" s="11">
        <v>28</v>
      </c>
      <c r="J90" s="7">
        <f t="shared" si="13"/>
        <v>8.0850000000000009</v>
      </c>
      <c r="M90" s="3">
        <f t="shared" si="14"/>
        <v>0.85</v>
      </c>
      <c r="N90" s="3">
        <f t="shared" si="11"/>
        <v>1</v>
      </c>
      <c r="O90" s="3">
        <f t="shared" si="15"/>
        <v>2</v>
      </c>
      <c r="P90" s="3">
        <f t="shared" si="16"/>
        <v>0.67500000000000004</v>
      </c>
      <c r="Q90" s="3">
        <f t="shared" si="17"/>
        <v>2</v>
      </c>
      <c r="R90" s="3">
        <f t="shared" si="18"/>
        <v>1</v>
      </c>
      <c r="S90" s="3">
        <f t="shared" si="19"/>
        <v>0.56000000000000005</v>
      </c>
      <c r="T90" s="3">
        <f t="shared" si="12"/>
        <v>8.0850000000000009</v>
      </c>
    </row>
    <row r="91" spans="1:20" ht="15.75" hidden="1" x14ac:dyDescent="0.25">
      <c r="A91" s="6">
        <v>80</v>
      </c>
      <c r="B91" s="9" t="s">
        <v>389</v>
      </c>
      <c r="C91" s="10">
        <v>76</v>
      </c>
      <c r="D91" s="10">
        <v>93</v>
      </c>
      <c r="E91" s="11">
        <v>87</v>
      </c>
      <c r="F91" s="11">
        <v>25</v>
      </c>
      <c r="G91" s="12">
        <v>100</v>
      </c>
      <c r="H91" s="11">
        <v>19</v>
      </c>
      <c r="I91" s="11">
        <v>35</v>
      </c>
      <c r="J91" s="7">
        <f t="shared" si="13"/>
        <v>8.0849999999999991</v>
      </c>
      <c r="M91" s="3">
        <f t="shared" si="14"/>
        <v>1</v>
      </c>
      <c r="N91" s="3">
        <f t="shared" ref="N91:N154" si="20">IF(D91&gt;=60%,1,(((D91*100)/60)))</f>
        <v>1</v>
      </c>
      <c r="O91" s="3">
        <f t="shared" si="15"/>
        <v>2</v>
      </c>
      <c r="P91" s="3">
        <f t="shared" si="16"/>
        <v>0.625</v>
      </c>
      <c r="Q91" s="3">
        <f t="shared" si="17"/>
        <v>2</v>
      </c>
      <c r="R91" s="3">
        <f t="shared" si="18"/>
        <v>0.76</v>
      </c>
      <c r="S91" s="3">
        <f t="shared" si="19"/>
        <v>0.7</v>
      </c>
      <c r="T91" s="3">
        <f t="shared" ref="T91:T154" si="21">SUM(M91:S91)</f>
        <v>8.0849999999999991</v>
      </c>
    </row>
    <row r="92" spans="1:20" ht="15.75" hidden="1" x14ac:dyDescent="0.25">
      <c r="A92" s="6">
        <v>81</v>
      </c>
      <c r="B92" s="9" t="s">
        <v>344</v>
      </c>
      <c r="C92" s="10">
        <v>54</v>
      </c>
      <c r="D92" s="10">
        <v>68</v>
      </c>
      <c r="E92" s="11">
        <v>58</v>
      </c>
      <c r="F92" s="11">
        <v>31</v>
      </c>
      <c r="G92" s="12">
        <v>100</v>
      </c>
      <c r="H92" s="11">
        <v>36</v>
      </c>
      <c r="I92" s="11">
        <v>70</v>
      </c>
      <c r="J92" s="7">
        <f t="shared" si="13"/>
        <v>8.081666666666667</v>
      </c>
      <c r="M92" s="3">
        <f t="shared" si="14"/>
        <v>0.9</v>
      </c>
      <c r="N92" s="3">
        <f t="shared" si="20"/>
        <v>1</v>
      </c>
      <c r="O92" s="3">
        <f t="shared" si="15"/>
        <v>0.96666666666666667</v>
      </c>
      <c r="P92" s="3">
        <f t="shared" si="16"/>
        <v>0.77500000000000002</v>
      </c>
      <c r="Q92" s="3">
        <f t="shared" si="17"/>
        <v>2</v>
      </c>
      <c r="R92" s="3">
        <f t="shared" si="18"/>
        <v>1.44</v>
      </c>
      <c r="S92" s="3">
        <f t="shared" si="19"/>
        <v>1</v>
      </c>
      <c r="T92" s="3">
        <f t="shared" si="21"/>
        <v>8.081666666666667</v>
      </c>
    </row>
    <row r="93" spans="1:20" ht="15.75" hidden="1" x14ac:dyDescent="0.25">
      <c r="A93" s="6">
        <v>82</v>
      </c>
      <c r="B93" s="9" t="s">
        <v>319</v>
      </c>
      <c r="C93" s="10">
        <v>86</v>
      </c>
      <c r="D93" s="10">
        <v>82</v>
      </c>
      <c r="E93" s="11">
        <v>80</v>
      </c>
      <c r="F93" s="11">
        <v>32</v>
      </c>
      <c r="G93" s="12">
        <v>100</v>
      </c>
      <c r="H93" s="11">
        <v>20</v>
      </c>
      <c r="I93" s="11">
        <v>24</v>
      </c>
      <c r="J93" s="7">
        <f t="shared" si="13"/>
        <v>8.08</v>
      </c>
      <c r="M93" s="3">
        <f t="shared" si="14"/>
        <v>1</v>
      </c>
      <c r="N93" s="3">
        <f t="shared" si="20"/>
        <v>1</v>
      </c>
      <c r="O93" s="3">
        <f t="shared" si="15"/>
        <v>2</v>
      </c>
      <c r="P93" s="3">
        <f t="shared" si="16"/>
        <v>0.8</v>
      </c>
      <c r="Q93" s="3">
        <f t="shared" si="17"/>
        <v>2</v>
      </c>
      <c r="R93" s="3">
        <f t="shared" si="18"/>
        <v>0.8</v>
      </c>
      <c r="S93" s="3">
        <f t="shared" si="19"/>
        <v>0.48</v>
      </c>
      <c r="T93" s="3">
        <f t="shared" si="21"/>
        <v>8.08</v>
      </c>
    </row>
    <row r="94" spans="1:20" ht="15.75" hidden="1" x14ac:dyDescent="0.25">
      <c r="A94" s="6">
        <v>83</v>
      </c>
      <c r="B94" s="9" t="s">
        <v>127</v>
      </c>
      <c r="C94" s="10">
        <v>67</v>
      </c>
      <c r="D94" s="10">
        <v>87</v>
      </c>
      <c r="E94" s="11">
        <v>69</v>
      </c>
      <c r="F94" s="11">
        <v>30</v>
      </c>
      <c r="G94" s="12">
        <v>100</v>
      </c>
      <c r="H94" s="11">
        <v>18</v>
      </c>
      <c r="I94" s="11">
        <v>29</v>
      </c>
      <c r="J94" s="7">
        <f t="shared" si="13"/>
        <v>8.0499999999999989</v>
      </c>
      <c r="M94" s="3">
        <f t="shared" si="14"/>
        <v>1</v>
      </c>
      <c r="N94" s="3">
        <f t="shared" si="20"/>
        <v>1</v>
      </c>
      <c r="O94" s="3">
        <f t="shared" si="15"/>
        <v>2</v>
      </c>
      <c r="P94" s="3">
        <f t="shared" si="16"/>
        <v>0.75</v>
      </c>
      <c r="Q94" s="3">
        <f t="shared" si="17"/>
        <v>2</v>
      </c>
      <c r="R94" s="3">
        <f t="shared" si="18"/>
        <v>0.72</v>
      </c>
      <c r="S94" s="3">
        <f t="shared" si="19"/>
        <v>0.57999999999999996</v>
      </c>
      <c r="T94" s="3">
        <f t="shared" si="21"/>
        <v>8.0499999999999989</v>
      </c>
    </row>
    <row r="95" spans="1:20" ht="15.75" hidden="1" x14ac:dyDescent="0.25">
      <c r="A95" s="6">
        <v>84</v>
      </c>
      <c r="B95" s="9" t="s">
        <v>376</v>
      </c>
      <c r="C95" s="10">
        <v>42</v>
      </c>
      <c r="D95" s="10">
        <v>68</v>
      </c>
      <c r="E95" s="11">
        <v>58</v>
      </c>
      <c r="F95" s="11">
        <v>15</v>
      </c>
      <c r="G95" s="12">
        <v>100</v>
      </c>
      <c r="H95" s="11">
        <v>61</v>
      </c>
      <c r="I95" s="11">
        <v>83</v>
      </c>
      <c r="J95" s="7">
        <f t="shared" si="13"/>
        <v>8.0416666666666661</v>
      </c>
      <c r="M95" s="3">
        <f t="shared" si="14"/>
        <v>0.7</v>
      </c>
      <c r="N95" s="3">
        <f t="shared" si="20"/>
        <v>1</v>
      </c>
      <c r="O95" s="3">
        <f t="shared" si="15"/>
        <v>0.96666666666666667</v>
      </c>
      <c r="P95" s="3">
        <f t="shared" si="16"/>
        <v>0.375</v>
      </c>
      <c r="Q95" s="3">
        <f t="shared" si="17"/>
        <v>2</v>
      </c>
      <c r="R95" s="3">
        <f t="shared" si="18"/>
        <v>2</v>
      </c>
      <c r="S95" s="3">
        <f t="shared" si="19"/>
        <v>1</v>
      </c>
      <c r="T95" s="3">
        <f t="shared" si="21"/>
        <v>8.0416666666666661</v>
      </c>
    </row>
    <row r="96" spans="1:20" ht="15.75" hidden="1" x14ac:dyDescent="0.25">
      <c r="A96" s="6">
        <v>85</v>
      </c>
      <c r="B96" s="9" t="s">
        <v>361</v>
      </c>
      <c r="C96" s="10">
        <v>87</v>
      </c>
      <c r="D96" s="10">
        <v>87</v>
      </c>
      <c r="E96" s="11">
        <v>73</v>
      </c>
      <c r="F96" s="11">
        <v>20</v>
      </c>
      <c r="G96" s="12">
        <v>100</v>
      </c>
      <c r="H96" s="11">
        <v>14</v>
      </c>
      <c r="I96" s="11">
        <v>49</v>
      </c>
      <c r="J96" s="7">
        <f t="shared" si="13"/>
        <v>8.0400000000000009</v>
      </c>
      <c r="M96" s="3">
        <f t="shared" si="14"/>
        <v>1</v>
      </c>
      <c r="N96" s="3">
        <f t="shared" si="20"/>
        <v>1</v>
      </c>
      <c r="O96" s="3">
        <f t="shared" si="15"/>
        <v>2</v>
      </c>
      <c r="P96" s="3">
        <f t="shared" si="16"/>
        <v>0.5</v>
      </c>
      <c r="Q96" s="3">
        <f t="shared" si="17"/>
        <v>2</v>
      </c>
      <c r="R96" s="3">
        <f t="shared" si="18"/>
        <v>0.56000000000000005</v>
      </c>
      <c r="S96" s="3">
        <f t="shared" si="19"/>
        <v>0.98</v>
      </c>
      <c r="T96" s="3">
        <f t="shared" si="21"/>
        <v>8.0400000000000009</v>
      </c>
    </row>
    <row r="97" spans="1:20" ht="15.75" hidden="1" x14ac:dyDescent="0.25">
      <c r="A97" s="6">
        <v>86</v>
      </c>
      <c r="B97" s="9" t="s">
        <v>52</v>
      </c>
      <c r="C97" s="10">
        <v>53</v>
      </c>
      <c r="D97" s="10">
        <v>67</v>
      </c>
      <c r="E97" s="11">
        <v>87</v>
      </c>
      <c r="F97" s="11">
        <v>25</v>
      </c>
      <c r="G97" s="12">
        <v>100</v>
      </c>
      <c r="H97" s="11">
        <v>26</v>
      </c>
      <c r="I97" s="11">
        <v>24</v>
      </c>
      <c r="J97" s="7">
        <f t="shared" si="13"/>
        <v>8.0283333333333324</v>
      </c>
      <c r="M97" s="3">
        <f t="shared" si="14"/>
        <v>0.8833333333333333</v>
      </c>
      <c r="N97" s="3">
        <f t="shared" si="20"/>
        <v>1</v>
      </c>
      <c r="O97" s="3">
        <f t="shared" si="15"/>
        <v>2</v>
      </c>
      <c r="P97" s="3">
        <f t="shared" si="16"/>
        <v>0.625</v>
      </c>
      <c r="Q97" s="3">
        <f t="shared" si="17"/>
        <v>2</v>
      </c>
      <c r="R97" s="3">
        <f t="shared" si="18"/>
        <v>1.04</v>
      </c>
      <c r="S97" s="3">
        <f t="shared" si="19"/>
        <v>0.48</v>
      </c>
      <c r="T97" s="3">
        <f t="shared" si="21"/>
        <v>8.0283333333333324</v>
      </c>
    </row>
    <row r="98" spans="1:20" ht="15.75" hidden="1" x14ac:dyDescent="0.25">
      <c r="A98" s="6">
        <v>87</v>
      </c>
      <c r="B98" s="9" t="s">
        <v>237</v>
      </c>
      <c r="C98" s="10">
        <v>52</v>
      </c>
      <c r="D98" s="10">
        <v>23</v>
      </c>
      <c r="E98" s="11">
        <v>70</v>
      </c>
      <c r="F98" s="11">
        <v>15</v>
      </c>
      <c r="G98" s="12">
        <v>100</v>
      </c>
      <c r="H98" s="11">
        <v>20</v>
      </c>
      <c r="I98" s="11">
        <v>49</v>
      </c>
      <c r="J98" s="7">
        <f t="shared" si="13"/>
        <v>8.0216666666666665</v>
      </c>
      <c r="M98" s="3">
        <f t="shared" si="14"/>
        <v>0.8666666666666667</v>
      </c>
      <c r="N98" s="3">
        <f t="shared" si="20"/>
        <v>1</v>
      </c>
      <c r="O98" s="3">
        <f t="shared" si="15"/>
        <v>2</v>
      </c>
      <c r="P98" s="3">
        <f t="shared" si="16"/>
        <v>0.375</v>
      </c>
      <c r="Q98" s="3">
        <f t="shared" si="17"/>
        <v>2</v>
      </c>
      <c r="R98" s="3">
        <f t="shared" si="18"/>
        <v>0.8</v>
      </c>
      <c r="S98" s="3">
        <f t="shared" si="19"/>
        <v>0.98</v>
      </c>
      <c r="T98" s="3">
        <f t="shared" si="21"/>
        <v>8.0216666666666665</v>
      </c>
    </row>
    <row r="99" spans="1:20" ht="15.75" hidden="1" x14ac:dyDescent="0.25">
      <c r="A99" s="6">
        <v>88</v>
      </c>
      <c r="B99" s="9" t="s">
        <v>239</v>
      </c>
      <c r="C99" s="10">
        <v>58</v>
      </c>
      <c r="D99" s="10">
        <v>69</v>
      </c>
      <c r="E99" s="11">
        <v>64</v>
      </c>
      <c r="F99" s="11">
        <v>14</v>
      </c>
      <c r="G99" s="12">
        <v>100</v>
      </c>
      <c r="H99" s="11">
        <v>20</v>
      </c>
      <c r="I99" s="11">
        <v>45</v>
      </c>
      <c r="J99" s="7">
        <f t="shared" si="13"/>
        <v>8.0166666666666657</v>
      </c>
      <c r="M99" s="3">
        <f t="shared" si="14"/>
        <v>0.96666666666666667</v>
      </c>
      <c r="N99" s="3">
        <f t="shared" si="20"/>
        <v>1</v>
      </c>
      <c r="O99" s="3">
        <f t="shared" si="15"/>
        <v>2</v>
      </c>
      <c r="P99" s="3">
        <f t="shared" si="16"/>
        <v>0.35</v>
      </c>
      <c r="Q99" s="3">
        <f t="shared" si="17"/>
        <v>2</v>
      </c>
      <c r="R99" s="3">
        <f t="shared" si="18"/>
        <v>0.8</v>
      </c>
      <c r="S99" s="3">
        <f t="shared" si="19"/>
        <v>0.9</v>
      </c>
      <c r="T99" s="3">
        <f t="shared" si="21"/>
        <v>8.0166666666666657</v>
      </c>
    </row>
    <row r="100" spans="1:20" ht="15.75" hidden="1" x14ac:dyDescent="0.25">
      <c r="A100" s="6">
        <v>89</v>
      </c>
      <c r="B100" s="9" t="s">
        <v>86</v>
      </c>
      <c r="C100" s="10">
        <v>76</v>
      </c>
      <c r="D100" s="10">
        <v>92</v>
      </c>
      <c r="E100" s="11">
        <v>76</v>
      </c>
      <c r="F100" s="11">
        <v>10</v>
      </c>
      <c r="G100" s="12">
        <v>100</v>
      </c>
      <c r="H100" s="11">
        <v>29</v>
      </c>
      <c r="I100" s="11">
        <v>29</v>
      </c>
      <c r="J100" s="7">
        <f t="shared" si="13"/>
        <v>7.99</v>
      </c>
      <c r="M100" s="3">
        <f t="shared" si="14"/>
        <v>1</v>
      </c>
      <c r="N100" s="3">
        <f t="shared" si="20"/>
        <v>1</v>
      </c>
      <c r="O100" s="3">
        <f t="shared" si="15"/>
        <v>2</v>
      </c>
      <c r="P100" s="3">
        <f t="shared" si="16"/>
        <v>0.25</v>
      </c>
      <c r="Q100" s="3">
        <f t="shared" si="17"/>
        <v>2</v>
      </c>
      <c r="R100" s="3">
        <f t="shared" si="18"/>
        <v>1.1599999999999999</v>
      </c>
      <c r="S100" s="3">
        <f t="shared" si="19"/>
        <v>0.57999999999999996</v>
      </c>
      <c r="T100" s="3">
        <f t="shared" si="21"/>
        <v>7.99</v>
      </c>
    </row>
    <row r="101" spans="1:20" ht="15.75" hidden="1" x14ac:dyDescent="0.25">
      <c r="A101" s="6">
        <v>90</v>
      </c>
      <c r="B101" s="9" t="s">
        <v>163</v>
      </c>
      <c r="C101" s="10">
        <v>65</v>
      </c>
      <c r="D101" s="10">
        <v>76</v>
      </c>
      <c r="E101" s="11">
        <v>83</v>
      </c>
      <c r="F101" s="11">
        <v>25</v>
      </c>
      <c r="G101" s="12">
        <v>100</v>
      </c>
      <c r="H101" s="11">
        <v>22</v>
      </c>
      <c r="I101" s="11">
        <v>24</v>
      </c>
      <c r="J101" s="7">
        <f t="shared" si="13"/>
        <v>7.9849999999999994</v>
      </c>
      <c r="M101" s="3">
        <f t="shared" si="14"/>
        <v>1</v>
      </c>
      <c r="N101" s="3">
        <f t="shared" si="20"/>
        <v>1</v>
      </c>
      <c r="O101" s="3">
        <f t="shared" si="15"/>
        <v>2</v>
      </c>
      <c r="P101" s="3">
        <f t="shared" si="16"/>
        <v>0.625</v>
      </c>
      <c r="Q101" s="3">
        <f t="shared" si="17"/>
        <v>2</v>
      </c>
      <c r="R101" s="3">
        <f t="shared" si="18"/>
        <v>0.88</v>
      </c>
      <c r="S101" s="3">
        <f t="shared" si="19"/>
        <v>0.48</v>
      </c>
      <c r="T101" s="3">
        <f t="shared" si="21"/>
        <v>7.9849999999999994</v>
      </c>
    </row>
    <row r="102" spans="1:20" ht="15.75" hidden="1" x14ac:dyDescent="0.25">
      <c r="A102" s="6">
        <v>91</v>
      </c>
      <c r="B102" s="9" t="s">
        <v>125</v>
      </c>
      <c r="C102" s="10">
        <v>54</v>
      </c>
      <c r="D102" s="10">
        <v>75</v>
      </c>
      <c r="E102" s="11">
        <v>68</v>
      </c>
      <c r="F102" s="11">
        <v>16</v>
      </c>
      <c r="G102" s="12">
        <v>100</v>
      </c>
      <c r="H102" s="11">
        <v>21</v>
      </c>
      <c r="I102" s="11">
        <v>42</v>
      </c>
      <c r="J102" s="7">
        <f t="shared" si="13"/>
        <v>7.9799999999999995</v>
      </c>
      <c r="M102" s="3">
        <f t="shared" si="14"/>
        <v>0.9</v>
      </c>
      <c r="N102" s="3">
        <f t="shared" si="20"/>
        <v>1</v>
      </c>
      <c r="O102" s="3">
        <f t="shared" si="15"/>
        <v>2</v>
      </c>
      <c r="P102" s="3">
        <f t="shared" si="16"/>
        <v>0.4</v>
      </c>
      <c r="Q102" s="3">
        <f t="shared" si="17"/>
        <v>2</v>
      </c>
      <c r="R102" s="3">
        <f t="shared" si="18"/>
        <v>0.84</v>
      </c>
      <c r="S102" s="3">
        <f t="shared" si="19"/>
        <v>0.84</v>
      </c>
      <c r="T102" s="3">
        <f t="shared" si="21"/>
        <v>7.9799999999999995</v>
      </c>
    </row>
    <row r="103" spans="1:20" ht="15.75" x14ac:dyDescent="0.25">
      <c r="A103" s="6">
        <v>92</v>
      </c>
      <c r="B103" s="9" t="s">
        <v>339</v>
      </c>
      <c r="C103" s="10">
        <v>72</v>
      </c>
      <c r="D103" s="10">
        <v>90</v>
      </c>
      <c r="E103" s="11">
        <v>91</v>
      </c>
      <c r="F103" s="11">
        <v>16</v>
      </c>
      <c r="G103" s="12">
        <v>100</v>
      </c>
      <c r="H103" s="11">
        <v>20</v>
      </c>
      <c r="I103" s="11">
        <v>38</v>
      </c>
      <c r="J103" s="7">
        <f t="shared" si="13"/>
        <v>7.96</v>
      </c>
      <c r="M103" s="3">
        <f t="shared" si="14"/>
        <v>1</v>
      </c>
      <c r="N103" s="3">
        <f t="shared" si="20"/>
        <v>1</v>
      </c>
      <c r="O103" s="3">
        <f t="shared" si="15"/>
        <v>2</v>
      </c>
      <c r="P103" s="3">
        <f t="shared" si="16"/>
        <v>0.4</v>
      </c>
      <c r="Q103" s="3">
        <f t="shared" si="17"/>
        <v>2</v>
      </c>
      <c r="R103" s="3">
        <f t="shared" si="18"/>
        <v>0.8</v>
      </c>
      <c r="S103" s="3">
        <f t="shared" si="19"/>
        <v>0.76</v>
      </c>
      <c r="T103" s="3">
        <f t="shared" si="21"/>
        <v>7.96</v>
      </c>
    </row>
    <row r="104" spans="1:20" ht="15.75" hidden="1" x14ac:dyDescent="0.25">
      <c r="A104" s="6">
        <v>93</v>
      </c>
      <c r="B104" s="9" t="s">
        <v>420</v>
      </c>
      <c r="C104" s="10">
        <v>44</v>
      </c>
      <c r="D104" s="10">
        <v>57</v>
      </c>
      <c r="E104" s="11">
        <v>57</v>
      </c>
      <c r="F104" s="11">
        <v>23</v>
      </c>
      <c r="G104" s="12">
        <v>100</v>
      </c>
      <c r="H104" s="11">
        <v>48</v>
      </c>
      <c r="I104" s="11">
        <v>38</v>
      </c>
      <c r="J104" s="7">
        <f t="shared" si="13"/>
        <v>7.9383333333333335</v>
      </c>
      <c r="M104" s="3">
        <f t="shared" si="14"/>
        <v>0.73333333333333328</v>
      </c>
      <c r="N104" s="3">
        <f t="shared" si="20"/>
        <v>1</v>
      </c>
      <c r="O104" s="3">
        <f t="shared" si="15"/>
        <v>0.95</v>
      </c>
      <c r="P104" s="3">
        <f t="shared" si="16"/>
        <v>0.57499999999999996</v>
      </c>
      <c r="Q104" s="3">
        <f t="shared" si="17"/>
        <v>2</v>
      </c>
      <c r="R104" s="3">
        <f t="shared" si="18"/>
        <v>1.92</v>
      </c>
      <c r="S104" s="3">
        <f t="shared" si="19"/>
        <v>0.76</v>
      </c>
      <c r="T104" s="3">
        <f t="shared" si="21"/>
        <v>7.9383333333333335</v>
      </c>
    </row>
    <row r="105" spans="1:20" ht="15.75" hidden="1" x14ac:dyDescent="0.25">
      <c r="A105" s="6">
        <v>94</v>
      </c>
      <c r="B105" s="9" t="s">
        <v>124</v>
      </c>
      <c r="C105" s="10">
        <v>64</v>
      </c>
      <c r="D105" s="10">
        <v>74</v>
      </c>
      <c r="E105" s="11">
        <v>90</v>
      </c>
      <c r="F105" s="11">
        <v>15</v>
      </c>
      <c r="G105" s="12">
        <v>100</v>
      </c>
      <c r="H105" s="11">
        <v>26</v>
      </c>
      <c r="I105" s="11">
        <v>25</v>
      </c>
      <c r="J105" s="7">
        <f t="shared" si="13"/>
        <v>7.915</v>
      </c>
      <c r="M105" s="3">
        <f t="shared" si="14"/>
        <v>1</v>
      </c>
      <c r="N105" s="3">
        <f t="shared" si="20"/>
        <v>1</v>
      </c>
      <c r="O105" s="3">
        <f t="shared" si="15"/>
        <v>2</v>
      </c>
      <c r="P105" s="3">
        <f t="shared" si="16"/>
        <v>0.375</v>
      </c>
      <c r="Q105" s="3">
        <f t="shared" si="17"/>
        <v>2</v>
      </c>
      <c r="R105" s="3">
        <f t="shared" si="18"/>
        <v>1.04</v>
      </c>
      <c r="S105" s="3">
        <f t="shared" si="19"/>
        <v>0.5</v>
      </c>
      <c r="T105" s="3">
        <f t="shared" si="21"/>
        <v>7.915</v>
      </c>
    </row>
    <row r="106" spans="1:20" ht="15.75" hidden="1" x14ac:dyDescent="0.25">
      <c r="A106" s="6">
        <v>95</v>
      </c>
      <c r="B106" s="9" t="s">
        <v>216</v>
      </c>
      <c r="C106" s="10">
        <v>60</v>
      </c>
      <c r="D106" s="10">
        <v>77</v>
      </c>
      <c r="E106" s="11">
        <v>71</v>
      </c>
      <c r="F106" s="11">
        <v>36</v>
      </c>
      <c r="G106" s="12">
        <v>100</v>
      </c>
      <c r="H106" s="11">
        <v>9</v>
      </c>
      <c r="I106" s="11">
        <v>32</v>
      </c>
      <c r="J106" s="7">
        <f t="shared" si="13"/>
        <v>7.9</v>
      </c>
      <c r="M106" s="3">
        <f t="shared" si="14"/>
        <v>1</v>
      </c>
      <c r="N106" s="3">
        <f t="shared" si="20"/>
        <v>1</v>
      </c>
      <c r="O106" s="3">
        <f t="shared" si="15"/>
        <v>2</v>
      </c>
      <c r="P106" s="3">
        <f t="shared" si="16"/>
        <v>0.9</v>
      </c>
      <c r="Q106" s="3">
        <f t="shared" si="17"/>
        <v>2</v>
      </c>
      <c r="R106" s="3">
        <f t="shared" si="18"/>
        <v>0.36</v>
      </c>
      <c r="S106" s="3">
        <f t="shared" si="19"/>
        <v>0.64</v>
      </c>
      <c r="T106" s="3">
        <f t="shared" si="21"/>
        <v>7.9</v>
      </c>
    </row>
    <row r="107" spans="1:20" ht="15.75" hidden="1" x14ac:dyDescent="0.25">
      <c r="A107" s="6">
        <v>96</v>
      </c>
      <c r="B107" s="9" t="s">
        <v>325</v>
      </c>
      <c r="C107" s="10">
        <v>36</v>
      </c>
      <c r="D107" s="10">
        <v>65</v>
      </c>
      <c r="E107" s="11">
        <v>65</v>
      </c>
      <c r="F107" s="11">
        <v>10</v>
      </c>
      <c r="G107" s="12">
        <v>100</v>
      </c>
      <c r="H107" s="11">
        <v>25</v>
      </c>
      <c r="I107" s="11">
        <v>66</v>
      </c>
      <c r="J107" s="7">
        <f t="shared" si="13"/>
        <v>7.85</v>
      </c>
      <c r="M107" s="3">
        <f t="shared" si="14"/>
        <v>0.6</v>
      </c>
      <c r="N107" s="3">
        <f t="shared" si="20"/>
        <v>1</v>
      </c>
      <c r="O107" s="3">
        <f t="shared" si="15"/>
        <v>2</v>
      </c>
      <c r="P107" s="3">
        <f t="shared" si="16"/>
        <v>0.25</v>
      </c>
      <c r="Q107" s="3">
        <f t="shared" si="17"/>
        <v>2</v>
      </c>
      <c r="R107" s="3">
        <f t="shared" si="18"/>
        <v>1</v>
      </c>
      <c r="S107" s="3">
        <f t="shared" si="19"/>
        <v>1</v>
      </c>
      <c r="T107" s="3">
        <f t="shared" si="21"/>
        <v>7.85</v>
      </c>
    </row>
    <row r="108" spans="1:20" ht="15.75" hidden="1" x14ac:dyDescent="0.25">
      <c r="A108" s="6">
        <v>97</v>
      </c>
      <c r="B108" s="9" t="s">
        <v>396</v>
      </c>
      <c r="C108" s="10">
        <v>76</v>
      </c>
      <c r="D108" s="10">
        <v>69</v>
      </c>
      <c r="E108" s="11">
        <v>78</v>
      </c>
      <c r="F108" s="11">
        <v>18</v>
      </c>
      <c r="G108" s="12">
        <v>100</v>
      </c>
      <c r="H108" s="11">
        <v>20</v>
      </c>
      <c r="I108" s="11">
        <v>30</v>
      </c>
      <c r="J108" s="7">
        <f t="shared" si="13"/>
        <v>7.85</v>
      </c>
      <c r="M108" s="3">
        <f t="shared" si="14"/>
        <v>1</v>
      </c>
      <c r="N108" s="3">
        <f t="shared" si="20"/>
        <v>1</v>
      </c>
      <c r="O108" s="3">
        <f t="shared" si="15"/>
        <v>2</v>
      </c>
      <c r="P108" s="3">
        <f t="shared" si="16"/>
        <v>0.45</v>
      </c>
      <c r="Q108" s="3">
        <f t="shared" si="17"/>
        <v>2</v>
      </c>
      <c r="R108" s="3">
        <f t="shared" si="18"/>
        <v>0.8</v>
      </c>
      <c r="S108" s="3">
        <f t="shared" si="19"/>
        <v>0.6</v>
      </c>
      <c r="T108" s="3">
        <f t="shared" si="21"/>
        <v>7.85</v>
      </c>
    </row>
    <row r="109" spans="1:20" ht="15.75" hidden="1" x14ac:dyDescent="0.25">
      <c r="A109" s="6">
        <v>98</v>
      </c>
      <c r="B109" s="9" t="s">
        <v>322</v>
      </c>
      <c r="C109" s="10">
        <v>48</v>
      </c>
      <c r="D109" s="10">
        <v>67</v>
      </c>
      <c r="E109" s="11">
        <v>60</v>
      </c>
      <c r="F109" s="11">
        <v>19</v>
      </c>
      <c r="G109" s="12">
        <v>100</v>
      </c>
      <c r="H109" s="11">
        <v>18</v>
      </c>
      <c r="I109" s="11">
        <v>42</v>
      </c>
      <c r="J109" s="7">
        <f t="shared" si="13"/>
        <v>7.8349999999999991</v>
      </c>
      <c r="M109" s="3">
        <f t="shared" si="14"/>
        <v>0.8</v>
      </c>
      <c r="N109" s="3">
        <f t="shared" si="20"/>
        <v>1</v>
      </c>
      <c r="O109" s="3">
        <f t="shared" si="15"/>
        <v>2</v>
      </c>
      <c r="P109" s="3">
        <f t="shared" si="16"/>
        <v>0.47499999999999998</v>
      </c>
      <c r="Q109" s="3">
        <f t="shared" si="17"/>
        <v>2</v>
      </c>
      <c r="R109" s="3">
        <f t="shared" si="18"/>
        <v>0.72</v>
      </c>
      <c r="S109" s="3">
        <f t="shared" si="19"/>
        <v>0.84</v>
      </c>
      <c r="T109" s="3">
        <f t="shared" si="21"/>
        <v>7.8349999999999991</v>
      </c>
    </row>
    <row r="110" spans="1:20" ht="15.75" hidden="1" x14ac:dyDescent="0.25">
      <c r="A110" s="6">
        <v>99</v>
      </c>
      <c r="B110" s="9" t="s">
        <v>203</v>
      </c>
      <c r="C110" s="10">
        <v>72</v>
      </c>
      <c r="D110" s="10">
        <v>75</v>
      </c>
      <c r="E110" s="11">
        <v>64</v>
      </c>
      <c r="F110" s="11">
        <v>26</v>
      </c>
      <c r="G110" s="12">
        <v>100</v>
      </c>
      <c r="H110" s="11">
        <v>14</v>
      </c>
      <c r="I110" s="11">
        <v>31</v>
      </c>
      <c r="J110" s="7">
        <f t="shared" si="13"/>
        <v>7.830000000000001</v>
      </c>
      <c r="M110" s="3">
        <f t="shared" si="14"/>
        <v>1</v>
      </c>
      <c r="N110" s="3">
        <f t="shared" si="20"/>
        <v>1</v>
      </c>
      <c r="O110" s="3">
        <f t="shared" si="15"/>
        <v>2</v>
      </c>
      <c r="P110" s="3">
        <f t="shared" si="16"/>
        <v>0.65</v>
      </c>
      <c r="Q110" s="3">
        <f t="shared" si="17"/>
        <v>2</v>
      </c>
      <c r="R110" s="3">
        <f t="shared" si="18"/>
        <v>0.56000000000000005</v>
      </c>
      <c r="S110" s="3">
        <f t="shared" si="19"/>
        <v>0.62</v>
      </c>
      <c r="T110" s="3">
        <f t="shared" si="21"/>
        <v>7.830000000000001</v>
      </c>
    </row>
    <row r="111" spans="1:20" ht="15.75" hidden="1" x14ac:dyDescent="0.25">
      <c r="A111" s="6">
        <v>100</v>
      </c>
      <c r="B111" s="9" t="s">
        <v>13</v>
      </c>
      <c r="C111" s="10">
        <v>73</v>
      </c>
      <c r="D111" s="10">
        <v>97</v>
      </c>
      <c r="E111" s="11">
        <v>80</v>
      </c>
      <c r="F111" s="11">
        <v>20</v>
      </c>
      <c r="G111" s="12">
        <v>100</v>
      </c>
      <c r="H111" s="11">
        <v>8</v>
      </c>
      <c r="I111" s="11">
        <v>50</v>
      </c>
      <c r="J111" s="7">
        <f t="shared" si="13"/>
        <v>7.82</v>
      </c>
      <c r="M111" s="3">
        <f t="shared" si="14"/>
        <v>1</v>
      </c>
      <c r="N111" s="3">
        <f t="shared" si="20"/>
        <v>1</v>
      </c>
      <c r="O111" s="3">
        <f t="shared" si="15"/>
        <v>2</v>
      </c>
      <c r="P111" s="3">
        <f t="shared" si="16"/>
        <v>0.5</v>
      </c>
      <c r="Q111" s="3">
        <f t="shared" si="17"/>
        <v>2</v>
      </c>
      <c r="R111" s="3">
        <f t="shared" si="18"/>
        <v>0.32</v>
      </c>
      <c r="S111" s="3">
        <f t="shared" si="19"/>
        <v>1</v>
      </c>
      <c r="T111" s="3">
        <f t="shared" si="21"/>
        <v>7.82</v>
      </c>
    </row>
    <row r="112" spans="1:20" ht="15.75" hidden="1" x14ac:dyDescent="0.25">
      <c r="A112" s="6">
        <v>101</v>
      </c>
      <c r="B112" s="9" t="s">
        <v>10</v>
      </c>
      <c r="C112" s="10">
        <v>73</v>
      </c>
      <c r="D112" s="10">
        <v>66</v>
      </c>
      <c r="E112" s="11">
        <v>76</v>
      </c>
      <c r="F112" s="11">
        <v>13</v>
      </c>
      <c r="G112" s="12">
        <v>100</v>
      </c>
      <c r="H112" s="11">
        <v>12</v>
      </c>
      <c r="I112" s="11">
        <v>54</v>
      </c>
      <c r="J112" s="7">
        <f t="shared" si="13"/>
        <v>7.8049999999999997</v>
      </c>
      <c r="M112" s="3">
        <f t="shared" si="14"/>
        <v>1</v>
      </c>
      <c r="N112" s="3">
        <f t="shared" si="20"/>
        <v>1</v>
      </c>
      <c r="O112" s="3">
        <f t="shared" si="15"/>
        <v>2</v>
      </c>
      <c r="P112" s="3">
        <f t="shared" si="16"/>
        <v>0.32500000000000001</v>
      </c>
      <c r="Q112" s="3">
        <f t="shared" si="17"/>
        <v>2</v>
      </c>
      <c r="R112" s="3">
        <f t="shared" si="18"/>
        <v>0.48</v>
      </c>
      <c r="S112" s="3">
        <f t="shared" si="19"/>
        <v>1</v>
      </c>
      <c r="T112" s="3">
        <f t="shared" si="21"/>
        <v>7.8049999999999997</v>
      </c>
    </row>
    <row r="113" spans="1:20" ht="15.75" hidden="1" x14ac:dyDescent="0.25">
      <c r="A113" s="6">
        <v>102</v>
      </c>
      <c r="B113" s="9" t="s">
        <v>295</v>
      </c>
      <c r="C113" s="10">
        <v>74</v>
      </c>
      <c r="D113" s="10">
        <v>91</v>
      </c>
      <c r="E113" s="11">
        <v>52</v>
      </c>
      <c r="F113" s="11">
        <v>27</v>
      </c>
      <c r="G113" s="12">
        <v>100</v>
      </c>
      <c r="H113" s="11">
        <v>31</v>
      </c>
      <c r="I113" s="11">
        <v>55</v>
      </c>
      <c r="J113" s="7">
        <f t="shared" si="13"/>
        <v>7.7816666666666672</v>
      </c>
      <c r="M113" s="3">
        <f t="shared" si="14"/>
        <v>1</v>
      </c>
      <c r="N113" s="3">
        <f t="shared" si="20"/>
        <v>1</v>
      </c>
      <c r="O113" s="3">
        <f t="shared" si="15"/>
        <v>0.8666666666666667</v>
      </c>
      <c r="P113" s="3">
        <f t="shared" si="16"/>
        <v>0.67500000000000004</v>
      </c>
      <c r="Q113" s="3">
        <f t="shared" si="17"/>
        <v>2</v>
      </c>
      <c r="R113" s="3">
        <f t="shared" si="18"/>
        <v>1.24</v>
      </c>
      <c r="S113" s="3">
        <f t="shared" si="19"/>
        <v>1</v>
      </c>
      <c r="T113" s="3">
        <f t="shared" si="21"/>
        <v>7.7816666666666672</v>
      </c>
    </row>
    <row r="114" spans="1:20" ht="15.75" hidden="1" x14ac:dyDescent="0.25">
      <c r="A114" s="6">
        <v>103</v>
      </c>
      <c r="B114" s="9" t="s">
        <v>183</v>
      </c>
      <c r="C114" s="10">
        <v>55</v>
      </c>
      <c r="D114" s="10">
        <v>57</v>
      </c>
      <c r="E114" s="11">
        <v>86</v>
      </c>
      <c r="F114" s="11">
        <v>9</v>
      </c>
      <c r="G114" s="12">
        <v>100</v>
      </c>
      <c r="H114" s="11">
        <v>17</v>
      </c>
      <c r="I114" s="11">
        <v>48</v>
      </c>
      <c r="J114" s="7">
        <f t="shared" si="13"/>
        <v>7.7816666666666663</v>
      </c>
      <c r="M114" s="3">
        <f t="shared" si="14"/>
        <v>0.91666666666666663</v>
      </c>
      <c r="N114" s="3">
        <f t="shared" si="20"/>
        <v>1</v>
      </c>
      <c r="O114" s="3">
        <f t="shared" si="15"/>
        <v>2</v>
      </c>
      <c r="P114" s="3">
        <f t="shared" si="16"/>
        <v>0.22500000000000001</v>
      </c>
      <c r="Q114" s="3">
        <f t="shared" si="17"/>
        <v>2</v>
      </c>
      <c r="R114" s="3">
        <f t="shared" si="18"/>
        <v>0.68</v>
      </c>
      <c r="S114" s="3">
        <f t="shared" si="19"/>
        <v>0.96</v>
      </c>
      <c r="T114" s="3">
        <f t="shared" si="21"/>
        <v>7.7816666666666663</v>
      </c>
    </row>
    <row r="115" spans="1:20" ht="15.75" hidden="1" x14ac:dyDescent="0.25">
      <c r="A115" s="6">
        <v>104</v>
      </c>
      <c r="B115" s="9" t="s">
        <v>251</v>
      </c>
      <c r="C115" s="10">
        <v>62</v>
      </c>
      <c r="D115" s="10">
        <v>71</v>
      </c>
      <c r="E115" s="11">
        <v>66</v>
      </c>
      <c r="F115" s="11">
        <v>16</v>
      </c>
      <c r="G115" s="12">
        <v>100</v>
      </c>
      <c r="H115" s="11">
        <v>21</v>
      </c>
      <c r="I115" s="11">
        <v>27</v>
      </c>
      <c r="J115" s="7">
        <f t="shared" si="13"/>
        <v>7.78</v>
      </c>
      <c r="M115" s="3">
        <f t="shared" si="14"/>
        <v>1</v>
      </c>
      <c r="N115" s="3">
        <f t="shared" si="20"/>
        <v>1</v>
      </c>
      <c r="O115" s="3">
        <f t="shared" si="15"/>
        <v>2</v>
      </c>
      <c r="P115" s="3">
        <f t="shared" si="16"/>
        <v>0.4</v>
      </c>
      <c r="Q115" s="3">
        <f t="shared" si="17"/>
        <v>2</v>
      </c>
      <c r="R115" s="3">
        <f t="shared" si="18"/>
        <v>0.84</v>
      </c>
      <c r="S115" s="3">
        <f t="shared" si="19"/>
        <v>0.54</v>
      </c>
      <c r="T115" s="3">
        <f t="shared" si="21"/>
        <v>7.78</v>
      </c>
    </row>
    <row r="116" spans="1:20" ht="15.75" hidden="1" x14ac:dyDescent="0.25">
      <c r="A116" s="6">
        <v>105</v>
      </c>
      <c r="B116" s="9" t="s">
        <v>269</v>
      </c>
      <c r="C116" s="10">
        <v>61</v>
      </c>
      <c r="D116" s="10">
        <v>91</v>
      </c>
      <c r="E116" s="11">
        <v>83</v>
      </c>
      <c r="F116" s="11">
        <v>13</v>
      </c>
      <c r="G116" s="12">
        <v>100</v>
      </c>
      <c r="H116" s="11">
        <v>16</v>
      </c>
      <c r="I116" s="11">
        <v>40</v>
      </c>
      <c r="J116" s="7">
        <f t="shared" si="13"/>
        <v>7.7649999999999997</v>
      </c>
      <c r="M116" s="3">
        <f t="shared" si="14"/>
        <v>1</v>
      </c>
      <c r="N116" s="3">
        <f t="shared" si="20"/>
        <v>1</v>
      </c>
      <c r="O116" s="3">
        <f t="shared" si="15"/>
        <v>2</v>
      </c>
      <c r="P116" s="3">
        <f t="shared" si="16"/>
        <v>0.32500000000000001</v>
      </c>
      <c r="Q116" s="3">
        <f t="shared" si="17"/>
        <v>2</v>
      </c>
      <c r="R116" s="3">
        <f t="shared" si="18"/>
        <v>0.64</v>
      </c>
      <c r="S116" s="3">
        <f t="shared" si="19"/>
        <v>0.8</v>
      </c>
      <c r="T116" s="3">
        <f t="shared" si="21"/>
        <v>7.7649999999999997</v>
      </c>
    </row>
    <row r="117" spans="1:20" ht="15.75" hidden="1" x14ac:dyDescent="0.25">
      <c r="A117" s="6">
        <v>106</v>
      </c>
      <c r="B117" s="9" t="s">
        <v>130</v>
      </c>
      <c r="C117" s="10">
        <v>70</v>
      </c>
      <c r="D117" s="10">
        <v>65</v>
      </c>
      <c r="E117" s="11">
        <v>67</v>
      </c>
      <c r="F117" s="11">
        <v>24</v>
      </c>
      <c r="G117" s="12">
        <v>100</v>
      </c>
      <c r="H117" s="11">
        <v>16</v>
      </c>
      <c r="I117" s="11">
        <v>26</v>
      </c>
      <c r="J117" s="7">
        <f t="shared" si="13"/>
        <v>7.76</v>
      </c>
      <c r="M117" s="3">
        <f t="shared" si="14"/>
        <v>1</v>
      </c>
      <c r="N117" s="3">
        <f t="shared" si="20"/>
        <v>1</v>
      </c>
      <c r="O117" s="3">
        <f t="shared" si="15"/>
        <v>2</v>
      </c>
      <c r="P117" s="3">
        <f t="shared" si="16"/>
        <v>0.6</v>
      </c>
      <c r="Q117" s="3">
        <f t="shared" si="17"/>
        <v>2</v>
      </c>
      <c r="R117" s="3">
        <f t="shared" si="18"/>
        <v>0.64</v>
      </c>
      <c r="S117" s="3">
        <f t="shared" si="19"/>
        <v>0.52</v>
      </c>
      <c r="T117" s="3">
        <f t="shared" si="21"/>
        <v>7.76</v>
      </c>
    </row>
    <row r="118" spans="1:20" ht="15.75" hidden="1" x14ac:dyDescent="0.25">
      <c r="A118" s="6">
        <v>107</v>
      </c>
      <c r="B118" s="9" t="s">
        <v>66</v>
      </c>
      <c r="C118" s="10">
        <v>73</v>
      </c>
      <c r="D118" s="10">
        <v>73</v>
      </c>
      <c r="E118" s="11">
        <v>54</v>
      </c>
      <c r="F118" s="11">
        <v>21</v>
      </c>
      <c r="G118" s="12">
        <v>100</v>
      </c>
      <c r="H118" s="11">
        <v>33</v>
      </c>
      <c r="I118" s="11">
        <v>56</v>
      </c>
      <c r="J118" s="7">
        <f t="shared" si="13"/>
        <v>7.7450000000000001</v>
      </c>
      <c r="M118" s="3">
        <f t="shared" si="14"/>
        <v>1</v>
      </c>
      <c r="N118" s="3">
        <f t="shared" si="20"/>
        <v>1</v>
      </c>
      <c r="O118" s="3">
        <f t="shared" si="15"/>
        <v>0.9</v>
      </c>
      <c r="P118" s="3">
        <f t="shared" si="16"/>
        <v>0.52500000000000002</v>
      </c>
      <c r="Q118" s="3">
        <f t="shared" si="17"/>
        <v>2</v>
      </c>
      <c r="R118" s="3">
        <f t="shared" si="18"/>
        <v>1.32</v>
      </c>
      <c r="S118" s="3">
        <f t="shared" si="19"/>
        <v>1</v>
      </c>
      <c r="T118" s="3">
        <f t="shared" si="21"/>
        <v>7.7450000000000001</v>
      </c>
    </row>
    <row r="119" spans="1:20" ht="15.75" hidden="1" x14ac:dyDescent="0.25">
      <c r="A119" s="6">
        <v>108</v>
      </c>
      <c r="B119" s="9" t="s">
        <v>78</v>
      </c>
      <c r="C119" s="10">
        <v>31</v>
      </c>
      <c r="D119" s="10">
        <v>84</v>
      </c>
      <c r="E119" s="11">
        <v>66</v>
      </c>
      <c r="F119" s="11">
        <v>14</v>
      </c>
      <c r="G119" s="12">
        <v>100</v>
      </c>
      <c r="H119" s="11">
        <v>26</v>
      </c>
      <c r="I119" s="11">
        <v>41</v>
      </c>
      <c r="J119" s="7">
        <f t="shared" si="13"/>
        <v>7.7266666666666675</v>
      </c>
      <c r="M119" s="3">
        <f t="shared" si="14"/>
        <v>0.51666666666666672</v>
      </c>
      <c r="N119" s="3">
        <f t="shared" si="20"/>
        <v>1</v>
      </c>
      <c r="O119" s="3">
        <f t="shared" si="15"/>
        <v>2</v>
      </c>
      <c r="P119" s="3">
        <f t="shared" si="16"/>
        <v>0.35</v>
      </c>
      <c r="Q119" s="3">
        <f t="shared" si="17"/>
        <v>2</v>
      </c>
      <c r="R119" s="3">
        <f t="shared" si="18"/>
        <v>1.04</v>
      </c>
      <c r="S119" s="3">
        <f t="shared" si="19"/>
        <v>0.82</v>
      </c>
      <c r="T119" s="3">
        <f t="shared" si="21"/>
        <v>7.7266666666666675</v>
      </c>
    </row>
    <row r="120" spans="1:20" ht="15.75" hidden="1" x14ac:dyDescent="0.25">
      <c r="A120" s="6">
        <v>109</v>
      </c>
      <c r="B120" s="9" t="s">
        <v>87</v>
      </c>
      <c r="C120" s="10">
        <v>70</v>
      </c>
      <c r="D120" s="10">
        <v>65</v>
      </c>
      <c r="E120" s="11">
        <v>45</v>
      </c>
      <c r="F120" s="11">
        <v>20</v>
      </c>
      <c r="G120" s="12">
        <v>100</v>
      </c>
      <c r="H120" s="11">
        <v>36</v>
      </c>
      <c r="I120" s="11">
        <v>50</v>
      </c>
      <c r="J120" s="7">
        <f t="shared" si="13"/>
        <v>7.6899999999999995</v>
      </c>
      <c r="M120" s="3">
        <f t="shared" si="14"/>
        <v>1</v>
      </c>
      <c r="N120" s="3">
        <f t="shared" si="20"/>
        <v>1</v>
      </c>
      <c r="O120" s="3">
        <f t="shared" si="15"/>
        <v>0.75</v>
      </c>
      <c r="P120" s="3">
        <f t="shared" si="16"/>
        <v>0.5</v>
      </c>
      <c r="Q120" s="3">
        <f t="shared" si="17"/>
        <v>2</v>
      </c>
      <c r="R120" s="3">
        <f t="shared" si="18"/>
        <v>1.44</v>
      </c>
      <c r="S120" s="3">
        <f t="shared" si="19"/>
        <v>1</v>
      </c>
      <c r="T120" s="3">
        <f t="shared" si="21"/>
        <v>7.6899999999999995</v>
      </c>
    </row>
    <row r="121" spans="1:20" ht="15.75" hidden="1" x14ac:dyDescent="0.25">
      <c r="A121" s="6">
        <v>110</v>
      </c>
      <c r="B121" s="9" t="s">
        <v>7</v>
      </c>
      <c r="C121" s="10">
        <v>48</v>
      </c>
      <c r="D121" s="10">
        <v>69</v>
      </c>
      <c r="E121" s="11">
        <v>65</v>
      </c>
      <c r="F121" s="11">
        <v>26</v>
      </c>
      <c r="G121" s="12">
        <v>100</v>
      </c>
      <c r="H121" s="11">
        <v>10</v>
      </c>
      <c r="I121" s="11">
        <v>41</v>
      </c>
      <c r="J121" s="7">
        <f t="shared" si="13"/>
        <v>7.6700000000000008</v>
      </c>
      <c r="M121" s="3">
        <f t="shared" si="14"/>
        <v>0.8</v>
      </c>
      <c r="N121" s="3">
        <f t="shared" si="20"/>
        <v>1</v>
      </c>
      <c r="O121" s="3">
        <f t="shared" si="15"/>
        <v>2</v>
      </c>
      <c r="P121" s="3">
        <f t="shared" si="16"/>
        <v>0.65</v>
      </c>
      <c r="Q121" s="3">
        <f t="shared" si="17"/>
        <v>2</v>
      </c>
      <c r="R121" s="3">
        <f t="shared" si="18"/>
        <v>0.4</v>
      </c>
      <c r="S121" s="3">
        <f t="shared" si="19"/>
        <v>0.82</v>
      </c>
      <c r="T121" s="3">
        <f t="shared" si="21"/>
        <v>7.6700000000000008</v>
      </c>
    </row>
    <row r="122" spans="1:20" ht="15.75" hidden="1" x14ac:dyDescent="0.25">
      <c r="A122" s="6">
        <v>111</v>
      </c>
      <c r="B122" s="9" t="s">
        <v>380</v>
      </c>
      <c r="C122" s="10">
        <v>67</v>
      </c>
      <c r="D122" s="10">
        <v>84</v>
      </c>
      <c r="E122" s="11">
        <v>64</v>
      </c>
      <c r="F122" s="11">
        <v>13</v>
      </c>
      <c r="G122" s="12">
        <v>100</v>
      </c>
      <c r="H122" s="11">
        <v>15</v>
      </c>
      <c r="I122" s="11">
        <v>36</v>
      </c>
      <c r="J122" s="7">
        <f t="shared" si="13"/>
        <v>7.6449999999999996</v>
      </c>
      <c r="M122" s="3">
        <f t="shared" si="14"/>
        <v>1</v>
      </c>
      <c r="N122" s="3">
        <f t="shared" si="20"/>
        <v>1</v>
      </c>
      <c r="O122" s="3">
        <f t="shared" si="15"/>
        <v>2</v>
      </c>
      <c r="P122" s="3">
        <f t="shared" si="16"/>
        <v>0.32500000000000001</v>
      </c>
      <c r="Q122" s="3">
        <f t="shared" si="17"/>
        <v>2</v>
      </c>
      <c r="R122" s="3">
        <f t="shared" si="18"/>
        <v>0.6</v>
      </c>
      <c r="S122" s="3">
        <f t="shared" si="19"/>
        <v>0.72</v>
      </c>
      <c r="T122" s="3">
        <f t="shared" si="21"/>
        <v>7.6449999999999996</v>
      </c>
    </row>
    <row r="123" spans="1:20" ht="15.75" hidden="1" x14ac:dyDescent="0.25">
      <c r="A123" s="6">
        <v>112</v>
      </c>
      <c r="B123" s="9" t="s">
        <v>137</v>
      </c>
      <c r="C123" s="10">
        <v>51</v>
      </c>
      <c r="D123" s="10">
        <v>69</v>
      </c>
      <c r="E123" s="11">
        <v>65</v>
      </c>
      <c r="F123" s="11">
        <v>30</v>
      </c>
      <c r="G123" s="12">
        <v>100</v>
      </c>
      <c r="H123" s="11">
        <v>8</v>
      </c>
      <c r="I123" s="11">
        <v>35</v>
      </c>
      <c r="J123" s="7">
        <f t="shared" si="13"/>
        <v>7.62</v>
      </c>
      <c r="M123" s="3">
        <f t="shared" si="14"/>
        <v>0.85</v>
      </c>
      <c r="N123" s="3">
        <f t="shared" si="20"/>
        <v>1</v>
      </c>
      <c r="O123" s="3">
        <f t="shared" si="15"/>
        <v>2</v>
      </c>
      <c r="P123" s="3">
        <f t="shared" si="16"/>
        <v>0.75</v>
      </c>
      <c r="Q123" s="3">
        <f t="shared" si="17"/>
        <v>2</v>
      </c>
      <c r="R123" s="3">
        <f t="shared" si="18"/>
        <v>0.32</v>
      </c>
      <c r="S123" s="3">
        <f t="shared" si="19"/>
        <v>0.7</v>
      </c>
      <c r="T123" s="3">
        <f t="shared" si="21"/>
        <v>7.62</v>
      </c>
    </row>
    <row r="124" spans="1:20" ht="15.75" hidden="1" x14ac:dyDescent="0.25">
      <c r="A124" s="6">
        <v>113</v>
      </c>
      <c r="B124" s="9" t="s">
        <v>55</v>
      </c>
      <c r="C124" s="10">
        <v>55</v>
      </c>
      <c r="D124" s="10">
        <v>58</v>
      </c>
      <c r="E124" s="11">
        <v>67</v>
      </c>
      <c r="F124" s="11">
        <v>12</v>
      </c>
      <c r="G124" s="12">
        <v>100</v>
      </c>
      <c r="H124" s="11">
        <v>20</v>
      </c>
      <c r="I124" s="11">
        <v>30</v>
      </c>
      <c r="J124" s="7">
        <f t="shared" si="13"/>
        <v>7.6166666666666663</v>
      </c>
      <c r="M124" s="3">
        <f t="shared" si="14"/>
        <v>0.91666666666666663</v>
      </c>
      <c r="N124" s="3">
        <f t="shared" si="20"/>
        <v>1</v>
      </c>
      <c r="O124" s="3">
        <f t="shared" si="15"/>
        <v>2</v>
      </c>
      <c r="P124" s="3">
        <f t="shared" si="16"/>
        <v>0.3</v>
      </c>
      <c r="Q124" s="3">
        <f t="shared" si="17"/>
        <v>2</v>
      </c>
      <c r="R124" s="3">
        <f t="shared" si="18"/>
        <v>0.8</v>
      </c>
      <c r="S124" s="3">
        <f t="shared" si="19"/>
        <v>0.6</v>
      </c>
      <c r="T124" s="3">
        <f t="shared" si="21"/>
        <v>7.6166666666666663</v>
      </c>
    </row>
    <row r="125" spans="1:20" ht="15.75" hidden="1" x14ac:dyDescent="0.25">
      <c r="A125" s="6">
        <v>114</v>
      </c>
      <c r="B125" s="9" t="s">
        <v>1</v>
      </c>
      <c r="C125" s="10">
        <v>67</v>
      </c>
      <c r="D125" s="10">
        <v>90</v>
      </c>
      <c r="E125" s="11">
        <v>69</v>
      </c>
      <c r="F125" s="11">
        <v>22</v>
      </c>
      <c r="G125" s="12">
        <v>100</v>
      </c>
      <c r="H125" s="11">
        <v>15</v>
      </c>
      <c r="I125" s="11">
        <v>23</v>
      </c>
      <c r="J125" s="7">
        <f t="shared" si="13"/>
        <v>7.6099999999999994</v>
      </c>
      <c r="M125" s="3">
        <f t="shared" si="14"/>
        <v>1</v>
      </c>
      <c r="N125" s="3">
        <f t="shared" si="20"/>
        <v>1</v>
      </c>
      <c r="O125" s="3">
        <f t="shared" si="15"/>
        <v>2</v>
      </c>
      <c r="P125" s="3">
        <f t="shared" si="16"/>
        <v>0.55000000000000004</v>
      </c>
      <c r="Q125" s="3">
        <f t="shared" si="17"/>
        <v>2</v>
      </c>
      <c r="R125" s="3">
        <f t="shared" si="18"/>
        <v>0.6</v>
      </c>
      <c r="S125" s="3">
        <f t="shared" si="19"/>
        <v>0.46</v>
      </c>
      <c r="T125" s="3">
        <f t="shared" si="21"/>
        <v>7.6099999999999994</v>
      </c>
    </row>
    <row r="126" spans="1:20" ht="15.75" hidden="1" x14ac:dyDescent="0.25">
      <c r="A126" s="6">
        <v>115</v>
      </c>
      <c r="B126" s="9" t="s">
        <v>374</v>
      </c>
      <c r="C126" s="10">
        <v>53</v>
      </c>
      <c r="D126" s="10">
        <v>68</v>
      </c>
      <c r="E126" s="11">
        <v>63</v>
      </c>
      <c r="F126" s="11">
        <v>10</v>
      </c>
      <c r="G126" s="12">
        <v>100</v>
      </c>
      <c r="H126" s="11">
        <v>14</v>
      </c>
      <c r="I126" s="11">
        <v>45</v>
      </c>
      <c r="J126" s="7">
        <f t="shared" si="13"/>
        <v>7.5933333333333337</v>
      </c>
      <c r="M126" s="3">
        <f t="shared" si="14"/>
        <v>0.8833333333333333</v>
      </c>
      <c r="N126" s="3">
        <f t="shared" si="20"/>
        <v>1</v>
      </c>
      <c r="O126" s="3">
        <f t="shared" si="15"/>
        <v>2</v>
      </c>
      <c r="P126" s="3">
        <f t="shared" si="16"/>
        <v>0.25</v>
      </c>
      <c r="Q126" s="3">
        <f t="shared" si="17"/>
        <v>2</v>
      </c>
      <c r="R126" s="3">
        <f t="shared" si="18"/>
        <v>0.56000000000000005</v>
      </c>
      <c r="S126" s="3">
        <f t="shared" si="19"/>
        <v>0.9</v>
      </c>
      <c r="T126" s="3">
        <f t="shared" si="21"/>
        <v>7.5933333333333337</v>
      </c>
    </row>
    <row r="127" spans="1:20" ht="15.75" hidden="1" x14ac:dyDescent="0.25">
      <c r="A127" s="6">
        <v>116</v>
      </c>
      <c r="B127" s="9" t="s">
        <v>425</v>
      </c>
      <c r="C127" s="10">
        <v>51</v>
      </c>
      <c r="D127" s="10">
        <v>83</v>
      </c>
      <c r="E127" s="11">
        <v>74</v>
      </c>
      <c r="F127" s="11">
        <v>12</v>
      </c>
      <c r="G127" s="12">
        <v>100</v>
      </c>
      <c r="H127" s="11">
        <v>18</v>
      </c>
      <c r="I127" s="11">
        <v>36</v>
      </c>
      <c r="J127" s="7">
        <f t="shared" si="13"/>
        <v>7.59</v>
      </c>
      <c r="M127" s="3">
        <f t="shared" si="14"/>
        <v>0.85</v>
      </c>
      <c r="N127" s="3">
        <f t="shared" si="20"/>
        <v>1</v>
      </c>
      <c r="O127" s="3">
        <f t="shared" si="15"/>
        <v>2</v>
      </c>
      <c r="P127" s="3">
        <f t="shared" si="16"/>
        <v>0.3</v>
      </c>
      <c r="Q127" s="3">
        <f t="shared" si="17"/>
        <v>2</v>
      </c>
      <c r="R127" s="3">
        <f t="shared" si="18"/>
        <v>0.72</v>
      </c>
      <c r="S127" s="3">
        <f t="shared" si="19"/>
        <v>0.72</v>
      </c>
      <c r="T127" s="3">
        <f t="shared" si="21"/>
        <v>7.59</v>
      </c>
    </row>
    <row r="128" spans="1:20" ht="15.75" hidden="1" x14ac:dyDescent="0.25">
      <c r="A128" s="6">
        <v>117</v>
      </c>
      <c r="B128" s="9" t="s">
        <v>42</v>
      </c>
      <c r="C128" s="14">
        <v>60</v>
      </c>
      <c r="D128" s="14">
        <v>85</v>
      </c>
      <c r="E128" s="13">
        <v>68</v>
      </c>
      <c r="F128" s="10">
        <v>16</v>
      </c>
      <c r="G128" s="12">
        <v>100</v>
      </c>
      <c r="H128" s="10">
        <v>18</v>
      </c>
      <c r="I128" s="10">
        <v>23</v>
      </c>
      <c r="J128" s="7">
        <f t="shared" si="13"/>
        <v>7.58</v>
      </c>
      <c r="M128" s="3">
        <f t="shared" si="14"/>
        <v>1</v>
      </c>
      <c r="N128" s="3">
        <f t="shared" si="20"/>
        <v>1</v>
      </c>
      <c r="O128" s="3">
        <f t="shared" si="15"/>
        <v>2</v>
      </c>
      <c r="P128" s="3">
        <f t="shared" si="16"/>
        <v>0.4</v>
      </c>
      <c r="Q128" s="3">
        <f t="shared" si="17"/>
        <v>2</v>
      </c>
      <c r="R128" s="3">
        <f t="shared" si="18"/>
        <v>0.72</v>
      </c>
      <c r="S128" s="3">
        <f t="shared" si="19"/>
        <v>0.46</v>
      </c>
      <c r="T128" s="3">
        <f t="shared" si="21"/>
        <v>7.58</v>
      </c>
    </row>
    <row r="129" spans="1:20" ht="15.75" hidden="1" x14ac:dyDescent="0.25">
      <c r="A129" s="6">
        <v>118</v>
      </c>
      <c r="B129" s="9" t="s">
        <v>395</v>
      </c>
      <c r="C129" s="10">
        <v>68</v>
      </c>
      <c r="D129" s="10">
        <v>79</v>
      </c>
      <c r="E129" s="11">
        <v>75</v>
      </c>
      <c r="F129" s="11">
        <v>15</v>
      </c>
      <c r="G129" s="12">
        <v>100</v>
      </c>
      <c r="H129" s="11">
        <v>17</v>
      </c>
      <c r="I129" s="11">
        <v>26</v>
      </c>
      <c r="J129" s="7">
        <f t="shared" si="13"/>
        <v>7.5749999999999993</v>
      </c>
      <c r="M129" s="3">
        <f t="shared" si="14"/>
        <v>1</v>
      </c>
      <c r="N129" s="3">
        <f t="shared" si="20"/>
        <v>1</v>
      </c>
      <c r="O129" s="3">
        <f t="shared" si="15"/>
        <v>2</v>
      </c>
      <c r="P129" s="3">
        <f t="shared" si="16"/>
        <v>0.375</v>
      </c>
      <c r="Q129" s="3">
        <f t="shared" si="17"/>
        <v>2</v>
      </c>
      <c r="R129" s="3">
        <f t="shared" si="18"/>
        <v>0.68</v>
      </c>
      <c r="S129" s="3">
        <f t="shared" si="19"/>
        <v>0.52</v>
      </c>
      <c r="T129" s="3">
        <f t="shared" si="21"/>
        <v>7.5749999999999993</v>
      </c>
    </row>
    <row r="130" spans="1:20" ht="15.75" hidden="1" x14ac:dyDescent="0.25">
      <c r="A130" s="6">
        <v>119</v>
      </c>
      <c r="B130" s="9" t="s">
        <v>206</v>
      </c>
      <c r="C130" s="10">
        <v>51</v>
      </c>
      <c r="D130" s="10">
        <v>86</v>
      </c>
      <c r="E130" s="11">
        <v>65</v>
      </c>
      <c r="F130" s="11">
        <v>14</v>
      </c>
      <c r="G130" s="12">
        <v>100</v>
      </c>
      <c r="H130" s="11">
        <v>9</v>
      </c>
      <c r="I130" s="11">
        <v>57</v>
      </c>
      <c r="J130" s="7">
        <f t="shared" si="13"/>
        <v>7.5600000000000005</v>
      </c>
      <c r="M130" s="3">
        <f t="shared" si="14"/>
        <v>0.85</v>
      </c>
      <c r="N130" s="3">
        <f t="shared" si="20"/>
        <v>1</v>
      </c>
      <c r="O130" s="3">
        <f t="shared" si="15"/>
        <v>2</v>
      </c>
      <c r="P130" s="3">
        <f t="shared" si="16"/>
        <v>0.35</v>
      </c>
      <c r="Q130" s="3">
        <f t="shared" si="17"/>
        <v>2</v>
      </c>
      <c r="R130" s="3">
        <f t="shared" si="18"/>
        <v>0.36</v>
      </c>
      <c r="S130" s="3">
        <f t="shared" si="19"/>
        <v>1</v>
      </c>
      <c r="T130" s="3">
        <f t="shared" si="21"/>
        <v>7.5600000000000005</v>
      </c>
    </row>
    <row r="131" spans="1:20" ht="15.75" hidden="1" x14ac:dyDescent="0.25">
      <c r="A131" s="6">
        <v>120</v>
      </c>
      <c r="B131" s="9" t="s">
        <v>95</v>
      </c>
      <c r="C131" s="10">
        <v>74</v>
      </c>
      <c r="D131" s="10">
        <v>60</v>
      </c>
      <c r="E131" s="11">
        <v>79</v>
      </c>
      <c r="F131" s="11">
        <v>15</v>
      </c>
      <c r="G131" s="12">
        <v>100</v>
      </c>
      <c r="H131" s="11">
        <v>13</v>
      </c>
      <c r="I131" s="11">
        <v>32</v>
      </c>
      <c r="J131" s="7">
        <f t="shared" si="13"/>
        <v>7.5349999999999993</v>
      </c>
      <c r="M131" s="3">
        <f t="shared" si="14"/>
        <v>1</v>
      </c>
      <c r="N131" s="3">
        <f t="shared" si="20"/>
        <v>1</v>
      </c>
      <c r="O131" s="3">
        <f t="shared" si="15"/>
        <v>2</v>
      </c>
      <c r="P131" s="3">
        <f t="shared" si="16"/>
        <v>0.375</v>
      </c>
      <c r="Q131" s="3">
        <f t="shared" si="17"/>
        <v>2</v>
      </c>
      <c r="R131" s="3">
        <f t="shared" si="18"/>
        <v>0.52</v>
      </c>
      <c r="S131" s="3">
        <f t="shared" si="19"/>
        <v>0.64</v>
      </c>
      <c r="T131" s="3">
        <f t="shared" si="21"/>
        <v>7.5349999999999993</v>
      </c>
    </row>
    <row r="132" spans="1:20" ht="15.75" hidden="1" x14ac:dyDescent="0.25">
      <c r="A132" s="6">
        <v>121</v>
      </c>
      <c r="B132" s="9" t="s">
        <v>100</v>
      </c>
      <c r="C132" s="10">
        <v>63</v>
      </c>
      <c r="D132" s="10">
        <v>71</v>
      </c>
      <c r="E132" s="11">
        <v>84</v>
      </c>
      <c r="F132" s="11">
        <v>22</v>
      </c>
      <c r="G132" s="12">
        <v>100</v>
      </c>
      <c r="H132" s="11">
        <v>13</v>
      </c>
      <c r="I132" s="11">
        <v>23</v>
      </c>
      <c r="J132" s="7">
        <f t="shared" si="13"/>
        <v>7.53</v>
      </c>
      <c r="M132" s="3">
        <f t="shared" si="14"/>
        <v>1</v>
      </c>
      <c r="N132" s="3">
        <f t="shared" si="20"/>
        <v>1</v>
      </c>
      <c r="O132" s="3">
        <f t="shared" si="15"/>
        <v>2</v>
      </c>
      <c r="P132" s="3">
        <f t="shared" si="16"/>
        <v>0.55000000000000004</v>
      </c>
      <c r="Q132" s="3">
        <f t="shared" si="17"/>
        <v>2</v>
      </c>
      <c r="R132" s="3">
        <f t="shared" si="18"/>
        <v>0.52</v>
      </c>
      <c r="S132" s="3">
        <f t="shared" si="19"/>
        <v>0.46</v>
      </c>
      <c r="T132" s="3">
        <f t="shared" si="21"/>
        <v>7.53</v>
      </c>
    </row>
    <row r="133" spans="1:20" ht="15.75" hidden="1" x14ac:dyDescent="0.25">
      <c r="A133" s="6">
        <v>122</v>
      </c>
      <c r="B133" s="9" t="s">
        <v>309</v>
      </c>
      <c r="C133" s="10">
        <v>57</v>
      </c>
      <c r="D133" s="10">
        <v>77</v>
      </c>
      <c r="E133" s="11">
        <v>79</v>
      </c>
      <c r="F133" s="11">
        <v>10</v>
      </c>
      <c r="G133" s="12">
        <v>100</v>
      </c>
      <c r="H133" s="11">
        <v>16</v>
      </c>
      <c r="I133" s="11">
        <v>34</v>
      </c>
      <c r="J133" s="7">
        <f t="shared" si="13"/>
        <v>7.52</v>
      </c>
      <c r="M133" s="3">
        <f t="shared" si="14"/>
        <v>0.95</v>
      </c>
      <c r="N133" s="3">
        <f t="shared" si="20"/>
        <v>1</v>
      </c>
      <c r="O133" s="3">
        <f t="shared" si="15"/>
        <v>2</v>
      </c>
      <c r="P133" s="3">
        <f t="shared" si="16"/>
        <v>0.25</v>
      </c>
      <c r="Q133" s="3">
        <f t="shared" si="17"/>
        <v>2</v>
      </c>
      <c r="R133" s="3">
        <f t="shared" si="18"/>
        <v>0.64</v>
      </c>
      <c r="S133" s="3">
        <f t="shared" si="19"/>
        <v>0.68</v>
      </c>
      <c r="T133" s="3">
        <f t="shared" si="21"/>
        <v>7.52</v>
      </c>
    </row>
    <row r="134" spans="1:20" ht="15.75" hidden="1" x14ac:dyDescent="0.25">
      <c r="A134" s="6">
        <v>123</v>
      </c>
      <c r="B134" s="9" t="s">
        <v>346</v>
      </c>
      <c r="C134" s="10">
        <v>38</v>
      </c>
      <c r="D134" s="10">
        <v>65</v>
      </c>
      <c r="E134" s="11">
        <v>78</v>
      </c>
      <c r="F134" s="11">
        <v>13</v>
      </c>
      <c r="G134" s="12">
        <v>100</v>
      </c>
      <c r="H134" s="11">
        <v>27</v>
      </c>
      <c r="I134" s="11">
        <v>24</v>
      </c>
      <c r="J134" s="7">
        <f t="shared" si="13"/>
        <v>7.5183333333333344</v>
      </c>
      <c r="M134" s="3">
        <f t="shared" si="14"/>
        <v>0.6333333333333333</v>
      </c>
      <c r="N134" s="3">
        <f t="shared" si="20"/>
        <v>1</v>
      </c>
      <c r="O134" s="3">
        <f t="shared" si="15"/>
        <v>2</v>
      </c>
      <c r="P134" s="3">
        <f t="shared" si="16"/>
        <v>0.32500000000000001</v>
      </c>
      <c r="Q134" s="3">
        <f t="shared" si="17"/>
        <v>2</v>
      </c>
      <c r="R134" s="3">
        <f t="shared" si="18"/>
        <v>1.08</v>
      </c>
      <c r="S134" s="3">
        <f t="shared" si="19"/>
        <v>0.48</v>
      </c>
      <c r="T134" s="3">
        <f t="shared" si="21"/>
        <v>7.5183333333333344</v>
      </c>
    </row>
    <row r="135" spans="1:20" ht="15.75" hidden="1" x14ac:dyDescent="0.25">
      <c r="A135" s="6">
        <v>124</v>
      </c>
      <c r="B135" s="9" t="s">
        <v>177</v>
      </c>
      <c r="C135" s="10">
        <v>71</v>
      </c>
      <c r="D135" s="10">
        <v>84</v>
      </c>
      <c r="E135" s="11">
        <v>75</v>
      </c>
      <c r="F135" s="11">
        <v>21</v>
      </c>
      <c r="G135" s="12">
        <v>100</v>
      </c>
      <c r="H135" s="11">
        <v>18</v>
      </c>
      <c r="I135" s="11">
        <v>13</v>
      </c>
      <c r="J135" s="7">
        <f t="shared" si="13"/>
        <v>7.5049999999999999</v>
      </c>
      <c r="M135" s="3">
        <f t="shared" si="14"/>
        <v>1</v>
      </c>
      <c r="N135" s="3">
        <f t="shared" si="20"/>
        <v>1</v>
      </c>
      <c r="O135" s="3">
        <f t="shared" si="15"/>
        <v>2</v>
      </c>
      <c r="P135" s="3">
        <f t="shared" si="16"/>
        <v>0.52500000000000002</v>
      </c>
      <c r="Q135" s="3">
        <f t="shared" si="17"/>
        <v>2</v>
      </c>
      <c r="R135" s="3">
        <f t="shared" si="18"/>
        <v>0.72</v>
      </c>
      <c r="S135" s="3">
        <f t="shared" si="19"/>
        <v>0.26</v>
      </c>
      <c r="T135" s="3">
        <f t="shared" si="21"/>
        <v>7.5049999999999999</v>
      </c>
    </row>
    <row r="136" spans="1:20" ht="15.75" hidden="1" x14ac:dyDescent="0.25">
      <c r="A136" s="6">
        <v>125</v>
      </c>
      <c r="B136" s="9" t="s">
        <v>82</v>
      </c>
      <c r="C136" s="10">
        <v>74</v>
      </c>
      <c r="D136" s="10">
        <v>87</v>
      </c>
      <c r="E136" s="11">
        <v>68</v>
      </c>
      <c r="F136" s="11">
        <v>16</v>
      </c>
      <c r="G136" s="12">
        <v>100</v>
      </c>
      <c r="H136" s="11">
        <v>18</v>
      </c>
      <c r="I136" s="11">
        <v>19</v>
      </c>
      <c r="J136" s="7">
        <f t="shared" si="13"/>
        <v>7.5</v>
      </c>
      <c r="M136" s="3">
        <f t="shared" si="14"/>
        <v>1</v>
      </c>
      <c r="N136" s="3">
        <f t="shared" si="20"/>
        <v>1</v>
      </c>
      <c r="O136" s="3">
        <f t="shared" si="15"/>
        <v>2</v>
      </c>
      <c r="P136" s="3">
        <f t="shared" si="16"/>
        <v>0.4</v>
      </c>
      <c r="Q136" s="3">
        <f t="shared" si="17"/>
        <v>2</v>
      </c>
      <c r="R136" s="3">
        <f t="shared" si="18"/>
        <v>0.72</v>
      </c>
      <c r="S136" s="3">
        <f t="shared" si="19"/>
        <v>0.38</v>
      </c>
      <c r="T136" s="3">
        <f t="shared" si="21"/>
        <v>7.5</v>
      </c>
    </row>
    <row r="137" spans="1:20" ht="15.75" hidden="1" x14ac:dyDescent="0.25">
      <c r="A137" s="6">
        <v>126</v>
      </c>
      <c r="B137" s="9" t="s">
        <v>98</v>
      </c>
      <c r="C137" s="10">
        <v>45</v>
      </c>
      <c r="D137" s="10">
        <v>55</v>
      </c>
      <c r="E137" s="11">
        <v>79</v>
      </c>
      <c r="F137" s="11">
        <v>22</v>
      </c>
      <c r="G137" s="12">
        <v>100</v>
      </c>
      <c r="H137" s="11">
        <v>21</v>
      </c>
      <c r="I137" s="11">
        <v>18</v>
      </c>
      <c r="J137" s="7">
        <f t="shared" si="13"/>
        <v>7.5</v>
      </c>
      <c r="M137" s="3">
        <f t="shared" si="14"/>
        <v>0.75</v>
      </c>
      <c r="N137" s="3">
        <f t="shared" si="20"/>
        <v>1</v>
      </c>
      <c r="O137" s="3">
        <f t="shared" si="15"/>
        <v>2</v>
      </c>
      <c r="P137" s="3">
        <f t="shared" si="16"/>
        <v>0.55000000000000004</v>
      </c>
      <c r="Q137" s="3">
        <f t="shared" si="17"/>
        <v>2</v>
      </c>
      <c r="R137" s="3">
        <f t="shared" si="18"/>
        <v>0.84</v>
      </c>
      <c r="S137" s="3">
        <f t="shared" si="19"/>
        <v>0.36</v>
      </c>
      <c r="T137" s="3">
        <f t="shared" si="21"/>
        <v>7.5</v>
      </c>
    </row>
    <row r="138" spans="1:20" ht="15.75" hidden="1" x14ac:dyDescent="0.25">
      <c r="A138" s="6">
        <v>127</v>
      </c>
      <c r="B138" s="9" t="s">
        <v>334</v>
      </c>
      <c r="C138" s="10">
        <v>57</v>
      </c>
      <c r="D138" s="10">
        <v>78</v>
      </c>
      <c r="E138" s="11">
        <v>82</v>
      </c>
      <c r="F138" s="11">
        <v>19</v>
      </c>
      <c r="G138" s="12">
        <v>100</v>
      </c>
      <c r="H138" s="11">
        <v>17</v>
      </c>
      <c r="I138" s="11">
        <v>19</v>
      </c>
      <c r="J138" s="7">
        <f t="shared" si="13"/>
        <v>7.4849999999999994</v>
      </c>
      <c r="M138" s="3">
        <f t="shared" si="14"/>
        <v>0.95</v>
      </c>
      <c r="N138" s="3">
        <f t="shared" si="20"/>
        <v>1</v>
      </c>
      <c r="O138" s="3">
        <f t="shared" si="15"/>
        <v>2</v>
      </c>
      <c r="P138" s="3">
        <f t="shared" si="16"/>
        <v>0.47499999999999998</v>
      </c>
      <c r="Q138" s="3">
        <f t="shared" si="17"/>
        <v>2</v>
      </c>
      <c r="R138" s="3">
        <f t="shared" si="18"/>
        <v>0.68</v>
      </c>
      <c r="S138" s="3">
        <f t="shared" si="19"/>
        <v>0.38</v>
      </c>
      <c r="T138" s="3">
        <f t="shared" si="21"/>
        <v>7.4849999999999994</v>
      </c>
    </row>
    <row r="139" spans="1:20" ht="15.75" hidden="1" x14ac:dyDescent="0.25">
      <c r="A139" s="6">
        <v>128</v>
      </c>
      <c r="B139" s="9" t="s">
        <v>50</v>
      </c>
      <c r="C139" s="10">
        <v>59</v>
      </c>
      <c r="D139" s="10">
        <v>64</v>
      </c>
      <c r="E139" s="11">
        <v>50</v>
      </c>
      <c r="F139" s="11">
        <v>27</v>
      </c>
      <c r="G139" s="12">
        <v>100</v>
      </c>
      <c r="H139" s="11">
        <v>36</v>
      </c>
      <c r="I139" s="11">
        <v>27</v>
      </c>
      <c r="J139" s="7">
        <f t="shared" si="13"/>
        <v>7.4716666666666667</v>
      </c>
      <c r="M139" s="3">
        <f t="shared" si="14"/>
        <v>0.98333333333333328</v>
      </c>
      <c r="N139" s="3">
        <f t="shared" si="20"/>
        <v>1</v>
      </c>
      <c r="O139" s="3">
        <f t="shared" si="15"/>
        <v>0.83333333333333337</v>
      </c>
      <c r="P139" s="3">
        <f t="shared" si="16"/>
        <v>0.67500000000000004</v>
      </c>
      <c r="Q139" s="3">
        <f t="shared" si="17"/>
        <v>2</v>
      </c>
      <c r="R139" s="3">
        <f t="shared" si="18"/>
        <v>1.44</v>
      </c>
      <c r="S139" s="3">
        <f t="shared" si="19"/>
        <v>0.54</v>
      </c>
      <c r="T139" s="3">
        <f t="shared" si="21"/>
        <v>7.4716666666666667</v>
      </c>
    </row>
    <row r="140" spans="1:20" ht="15.75" hidden="1" x14ac:dyDescent="0.25">
      <c r="A140" s="6">
        <v>129</v>
      </c>
      <c r="B140" s="9" t="s">
        <v>279</v>
      </c>
      <c r="C140" s="10">
        <v>69</v>
      </c>
      <c r="D140" s="10">
        <v>80</v>
      </c>
      <c r="E140" s="11">
        <v>87</v>
      </c>
      <c r="F140" s="11">
        <v>18</v>
      </c>
      <c r="G140" s="12">
        <v>100</v>
      </c>
      <c r="H140" s="11">
        <v>10</v>
      </c>
      <c r="I140" s="11">
        <v>29</v>
      </c>
      <c r="J140" s="7">
        <f t="shared" ref="J140:J203" si="22">T140</f>
        <v>7.4300000000000006</v>
      </c>
      <c r="M140" s="3">
        <f t="shared" si="14"/>
        <v>1</v>
      </c>
      <c r="N140" s="3">
        <f t="shared" si="20"/>
        <v>1</v>
      </c>
      <c r="O140" s="3">
        <f t="shared" si="15"/>
        <v>2</v>
      </c>
      <c r="P140" s="3">
        <f t="shared" si="16"/>
        <v>0.45</v>
      </c>
      <c r="Q140" s="3">
        <f t="shared" si="17"/>
        <v>2</v>
      </c>
      <c r="R140" s="3">
        <f t="shared" si="18"/>
        <v>0.4</v>
      </c>
      <c r="S140" s="3">
        <f t="shared" si="19"/>
        <v>0.57999999999999996</v>
      </c>
      <c r="T140" s="3">
        <f t="shared" si="21"/>
        <v>7.4300000000000006</v>
      </c>
    </row>
    <row r="141" spans="1:20" ht="15.75" hidden="1" x14ac:dyDescent="0.25">
      <c r="A141" s="6">
        <v>130</v>
      </c>
      <c r="B141" s="9" t="s">
        <v>280</v>
      </c>
      <c r="C141" s="10">
        <v>72</v>
      </c>
      <c r="D141" s="10">
        <v>94</v>
      </c>
      <c r="E141" s="11">
        <v>74</v>
      </c>
      <c r="F141" s="11">
        <v>18</v>
      </c>
      <c r="G141" s="12">
        <v>100</v>
      </c>
      <c r="H141" s="11">
        <v>20</v>
      </c>
      <c r="I141" s="11">
        <v>9</v>
      </c>
      <c r="J141" s="7">
        <f t="shared" si="22"/>
        <v>7.43</v>
      </c>
      <c r="M141" s="3">
        <f t="shared" ref="M141:M204" si="23">IF(C141&gt;=60,1,C141/60)</f>
        <v>1</v>
      </c>
      <c r="N141" s="3">
        <f t="shared" si="20"/>
        <v>1</v>
      </c>
      <c r="O141" s="3">
        <f t="shared" ref="O141:O204" si="24">IF(E141&gt;=60,2,E141/60)</f>
        <v>2</v>
      </c>
      <c r="P141" s="3">
        <f t="shared" ref="P141:P204" si="25">IF(F141&gt;=40,1,F141/40)</f>
        <v>0.45</v>
      </c>
      <c r="Q141" s="3">
        <f t="shared" ref="Q141:Q204" si="26">IF(G141&gt;=95,2,(G141*2)/95)</f>
        <v>2</v>
      </c>
      <c r="R141" s="3">
        <f t="shared" ref="R141:R204" si="27">IF(H141&gt;=50,2,(H141*2)/50)</f>
        <v>0.8</v>
      </c>
      <c r="S141" s="3">
        <f t="shared" ref="S141:S204" si="28">IF(I141&gt;=50,1,I141/50)</f>
        <v>0.18</v>
      </c>
      <c r="T141" s="3">
        <f t="shared" si="21"/>
        <v>7.43</v>
      </c>
    </row>
    <row r="142" spans="1:20" ht="15.75" hidden="1" x14ac:dyDescent="0.25">
      <c r="A142" s="6">
        <v>131</v>
      </c>
      <c r="B142" s="9" t="s">
        <v>111</v>
      </c>
      <c r="C142" s="10">
        <v>60</v>
      </c>
      <c r="D142" s="10">
        <v>77</v>
      </c>
      <c r="E142" s="11">
        <v>57</v>
      </c>
      <c r="F142" s="11">
        <v>19</v>
      </c>
      <c r="G142" s="12">
        <v>100</v>
      </c>
      <c r="H142" s="11">
        <v>25</v>
      </c>
      <c r="I142" s="11">
        <v>70</v>
      </c>
      <c r="J142" s="7">
        <f t="shared" si="22"/>
        <v>7.4250000000000007</v>
      </c>
      <c r="M142" s="3">
        <f t="shared" si="23"/>
        <v>1</v>
      </c>
      <c r="N142" s="3">
        <f t="shared" si="20"/>
        <v>1</v>
      </c>
      <c r="O142" s="3">
        <f t="shared" si="24"/>
        <v>0.95</v>
      </c>
      <c r="P142" s="3">
        <f t="shared" si="25"/>
        <v>0.47499999999999998</v>
      </c>
      <c r="Q142" s="3">
        <f t="shared" si="26"/>
        <v>2</v>
      </c>
      <c r="R142" s="3">
        <f t="shared" si="27"/>
        <v>1</v>
      </c>
      <c r="S142" s="3">
        <f t="shared" si="28"/>
        <v>1</v>
      </c>
      <c r="T142" s="3">
        <f t="shared" si="21"/>
        <v>7.4250000000000007</v>
      </c>
    </row>
    <row r="143" spans="1:20" ht="15.75" hidden="1" x14ac:dyDescent="0.25">
      <c r="A143" s="6">
        <v>132</v>
      </c>
      <c r="B143" s="9" t="s">
        <v>287</v>
      </c>
      <c r="C143" s="10">
        <v>68</v>
      </c>
      <c r="D143" s="10">
        <v>85</v>
      </c>
      <c r="E143" s="11">
        <v>84</v>
      </c>
      <c r="F143" s="11">
        <v>24</v>
      </c>
      <c r="G143" s="12">
        <v>100</v>
      </c>
      <c r="H143" s="11">
        <v>6</v>
      </c>
      <c r="I143" s="11">
        <v>29</v>
      </c>
      <c r="J143" s="7">
        <f t="shared" si="22"/>
        <v>7.42</v>
      </c>
      <c r="M143" s="3">
        <f t="shared" si="23"/>
        <v>1</v>
      </c>
      <c r="N143" s="3">
        <f t="shared" si="20"/>
        <v>1</v>
      </c>
      <c r="O143" s="3">
        <f t="shared" si="24"/>
        <v>2</v>
      </c>
      <c r="P143" s="3">
        <f t="shared" si="25"/>
        <v>0.6</v>
      </c>
      <c r="Q143" s="3">
        <f t="shared" si="26"/>
        <v>2</v>
      </c>
      <c r="R143" s="3">
        <f t="shared" si="27"/>
        <v>0.24</v>
      </c>
      <c r="S143" s="3">
        <f t="shared" si="28"/>
        <v>0.57999999999999996</v>
      </c>
      <c r="T143" s="3">
        <f t="shared" si="21"/>
        <v>7.42</v>
      </c>
    </row>
    <row r="144" spans="1:20" ht="15.75" hidden="1" x14ac:dyDescent="0.25">
      <c r="A144" s="6">
        <v>133</v>
      </c>
      <c r="B144" s="9" t="s">
        <v>147</v>
      </c>
      <c r="C144" s="10">
        <v>53</v>
      </c>
      <c r="D144" s="10">
        <v>67</v>
      </c>
      <c r="E144" s="11">
        <v>64</v>
      </c>
      <c r="F144" s="11">
        <v>7</v>
      </c>
      <c r="G144" s="12">
        <v>100</v>
      </c>
      <c r="H144" s="11">
        <v>13</v>
      </c>
      <c r="I144" s="11">
        <v>42</v>
      </c>
      <c r="J144" s="7">
        <f t="shared" si="22"/>
        <v>7.418333333333333</v>
      </c>
      <c r="M144" s="3">
        <f t="shared" si="23"/>
        <v>0.8833333333333333</v>
      </c>
      <c r="N144" s="3">
        <f t="shared" si="20"/>
        <v>1</v>
      </c>
      <c r="O144" s="3">
        <f t="shared" si="24"/>
        <v>2</v>
      </c>
      <c r="P144" s="3">
        <f t="shared" si="25"/>
        <v>0.17499999999999999</v>
      </c>
      <c r="Q144" s="3">
        <f t="shared" si="26"/>
        <v>2</v>
      </c>
      <c r="R144" s="3">
        <f t="shared" si="27"/>
        <v>0.52</v>
      </c>
      <c r="S144" s="3">
        <f t="shared" si="28"/>
        <v>0.84</v>
      </c>
      <c r="T144" s="3">
        <f t="shared" si="21"/>
        <v>7.418333333333333</v>
      </c>
    </row>
    <row r="145" spans="1:20" ht="15.75" hidden="1" x14ac:dyDescent="0.25">
      <c r="A145" s="6">
        <v>134</v>
      </c>
      <c r="B145" s="9" t="s">
        <v>159</v>
      </c>
      <c r="C145" s="10">
        <v>47</v>
      </c>
      <c r="D145" s="10">
        <v>63</v>
      </c>
      <c r="E145" s="11">
        <v>68</v>
      </c>
      <c r="F145" s="11">
        <v>18</v>
      </c>
      <c r="G145" s="12">
        <v>100</v>
      </c>
      <c r="H145" s="11">
        <v>16</v>
      </c>
      <c r="I145" s="11">
        <v>26</v>
      </c>
      <c r="J145" s="7">
        <f t="shared" si="22"/>
        <v>7.3933333333333326</v>
      </c>
      <c r="M145" s="3">
        <f t="shared" si="23"/>
        <v>0.78333333333333333</v>
      </c>
      <c r="N145" s="3">
        <f t="shared" si="20"/>
        <v>1</v>
      </c>
      <c r="O145" s="3">
        <f t="shared" si="24"/>
        <v>2</v>
      </c>
      <c r="P145" s="3">
        <f t="shared" si="25"/>
        <v>0.45</v>
      </c>
      <c r="Q145" s="3">
        <f t="shared" si="26"/>
        <v>2</v>
      </c>
      <c r="R145" s="3">
        <f t="shared" si="27"/>
        <v>0.64</v>
      </c>
      <c r="S145" s="3">
        <f t="shared" si="28"/>
        <v>0.52</v>
      </c>
      <c r="T145" s="3">
        <f t="shared" si="21"/>
        <v>7.3933333333333326</v>
      </c>
    </row>
    <row r="146" spans="1:20" ht="15.75" hidden="1" x14ac:dyDescent="0.25">
      <c r="A146" s="6">
        <v>135</v>
      </c>
      <c r="B146" s="9" t="s">
        <v>192</v>
      </c>
      <c r="C146" s="10">
        <v>46</v>
      </c>
      <c r="D146" s="10">
        <v>68</v>
      </c>
      <c r="E146" s="11">
        <v>76</v>
      </c>
      <c r="F146" s="11">
        <v>9</v>
      </c>
      <c r="G146" s="12">
        <v>100</v>
      </c>
      <c r="H146" s="11">
        <v>14</v>
      </c>
      <c r="I146" s="11">
        <v>42</v>
      </c>
      <c r="J146" s="7">
        <f t="shared" si="22"/>
        <v>7.3916666666666675</v>
      </c>
      <c r="M146" s="3">
        <f t="shared" si="23"/>
        <v>0.76666666666666672</v>
      </c>
      <c r="N146" s="3">
        <f t="shared" si="20"/>
        <v>1</v>
      </c>
      <c r="O146" s="3">
        <f t="shared" si="24"/>
        <v>2</v>
      </c>
      <c r="P146" s="3">
        <f t="shared" si="25"/>
        <v>0.22500000000000001</v>
      </c>
      <c r="Q146" s="3">
        <f t="shared" si="26"/>
        <v>2</v>
      </c>
      <c r="R146" s="3">
        <f t="shared" si="27"/>
        <v>0.56000000000000005</v>
      </c>
      <c r="S146" s="3">
        <f t="shared" si="28"/>
        <v>0.84</v>
      </c>
      <c r="T146" s="3">
        <f t="shared" si="21"/>
        <v>7.3916666666666675</v>
      </c>
    </row>
    <row r="147" spans="1:20" ht="15.75" x14ac:dyDescent="0.25">
      <c r="A147" s="6">
        <v>136</v>
      </c>
      <c r="B147" s="9" t="s">
        <v>30</v>
      </c>
      <c r="C147" s="10">
        <v>65</v>
      </c>
      <c r="D147" s="10">
        <v>84</v>
      </c>
      <c r="E147" s="11">
        <v>84</v>
      </c>
      <c r="F147" s="11">
        <v>14</v>
      </c>
      <c r="G147" s="12">
        <v>100</v>
      </c>
      <c r="H147" s="11">
        <v>8</v>
      </c>
      <c r="I147" s="11">
        <v>36</v>
      </c>
      <c r="J147" s="7">
        <f t="shared" si="22"/>
        <v>7.39</v>
      </c>
      <c r="M147" s="3">
        <f t="shared" si="23"/>
        <v>1</v>
      </c>
      <c r="N147" s="3">
        <f t="shared" si="20"/>
        <v>1</v>
      </c>
      <c r="O147" s="3">
        <f t="shared" si="24"/>
        <v>2</v>
      </c>
      <c r="P147" s="3">
        <f t="shared" si="25"/>
        <v>0.35</v>
      </c>
      <c r="Q147" s="3">
        <f t="shared" si="26"/>
        <v>2</v>
      </c>
      <c r="R147" s="3">
        <f t="shared" si="27"/>
        <v>0.32</v>
      </c>
      <c r="S147" s="3">
        <f t="shared" si="28"/>
        <v>0.72</v>
      </c>
      <c r="T147" s="3">
        <f t="shared" si="21"/>
        <v>7.39</v>
      </c>
    </row>
    <row r="148" spans="1:20" ht="15.75" hidden="1" x14ac:dyDescent="0.25">
      <c r="A148" s="6">
        <v>137</v>
      </c>
      <c r="B148" s="9" t="s">
        <v>416</v>
      </c>
      <c r="C148" s="10">
        <v>59</v>
      </c>
      <c r="D148" s="10">
        <v>85</v>
      </c>
      <c r="E148" s="11">
        <v>59</v>
      </c>
      <c r="F148" s="11">
        <v>27</v>
      </c>
      <c r="G148" s="12">
        <v>100</v>
      </c>
      <c r="H148" s="11">
        <v>32</v>
      </c>
      <c r="I148" s="11">
        <v>23</v>
      </c>
      <c r="J148" s="7">
        <f t="shared" si="22"/>
        <v>7.3816666666666668</v>
      </c>
      <c r="M148" s="3">
        <f t="shared" si="23"/>
        <v>0.98333333333333328</v>
      </c>
      <c r="N148" s="3">
        <f t="shared" si="20"/>
        <v>1</v>
      </c>
      <c r="O148" s="3">
        <f t="shared" si="24"/>
        <v>0.98333333333333328</v>
      </c>
      <c r="P148" s="3">
        <f t="shared" si="25"/>
        <v>0.67500000000000004</v>
      </c>
      <c r="Q148" s="3">
        <f t="shared" si="26"/>
        <v>2</v>
      </c>
      <c r="R148" s="3">
        <f t="shared" si="27"/>
        <v>1.28</v>
      </c>
      <c r="S148" s="3">
        <f t="shared" si="28"/>
        <v>0.46</v>
      </c>
      <c r="T148" s="3">
        <f t="shared" si="21"/>
        <v>7.3816666666666668</v>
      </c>
    </row>
    <row r="149" spans="1:20" ht="15.75" hidden="1" x14ac:dyDescent="0.25">
      <c r="A149" s="6">
        <v>138</v>
      </c>
      <c r="B149" s="9" t="s">
        <v>193</v>
      </c>
      <c r="C149" s="10">
        <v>57</v>
      </c>
      <c r="D149" s="10">
        <v>78</v>
      </c>
      <c r="E149" s="11">
        <v>82</v>
      </c>
      <c r="F149" s="11">
        <v>28</v>
      </c>
      <c r="G149" s="12">
        <v>100</v>
      </c>
      <c r="H149" s="11">
        <v>11</v>
      </c>
      <c r="I149" s="11">
        <v>14</v>
      </c>
      <c r="J149" s="7">
        <f t="shared" si="22"/>
        <v>7.370000000000001</v>
      </c>
      <c r="M149" s="3">
        <f t="shared" si="23"/>
        <v>0.95</v>
      </c>
      <c r="N149" s="3">
        <f t="shared" si="20"/>
        <v>1</v>
      </c>
      <c r="O149" s="3">
        <f t="shared" si="24"/>
        <v>2</v>
      </c>
      <c r="P149" s="3">
        <f t="shared" si="25"/>
        <v>0.7</v>
      </c>
      <c r="Q149" s="3">
        <f t="shared" si="26"/>
        <v>2</v>
      </c>
      <c r="R149" s="3">
        <f t="shared" si="27"/>
        <v>0.44</v>
      </c>
      <c r="S149" s="3">
        <f t="shared" si="28"/>
        <v>0.28000000000000003</v>
      </c>
      <c r="T149" s="3">
        <f t="shared" si="21"/>
        <v>7.370000000000001</v>
      </c>
    </row>
    <row r="150" spans="1:20" ht="15.75" x14ac:dyDescent="0.25">
      <c r="A150" s="6">
        <v>139</v>
      </c>
      <c r="B150" s="9" t="s">
        <v>25</v>
      </c>
      <c r="C150" s="10">
        <v>64</v>
      </c>
      <c r="D150" s="10">
        <v>75</v>
      </c>
      <c r="E150" s="11">
        <v>81</v>
      </c>
      <c r="F150" s="11">
        <v>20</v>
      </c>
      <c r="G150" s="12">
        <v>100</v>
      </c>
      <c r="H150" s="11">
        <v>4</v>
      </c>
      <c r="I150" s="11">
        <v>35</v>
      </c>
      <c r="J150" s="7">
        <f t="shared" si="22"/>
        <v>7.36</v>
      </c>
      <c r="M150" s="3">
        <f t="shared" si="23"/>
        <v>1</v>
      </c>
      <c r="N150" s="3">
        <f t="shared" si="20"/>
        <v>1</v>
      </c>
      <c r="O150" s="3">
        <f t="shared" si="24"/>
        <v>2</v>
      </c>
      <c r="P150" s="3">
        <f t="shared" si="25"/>
        <v>0.5</v>
      </c>
      <c r="Q150" s="3">
        <f t="shared" si="26"/>
        <v>2</v>
      </c>
      <c r="R150" s="3">
        <f t="shared" si="27"/>
        <v>0.16</v>
      </c>
      <c r="S150" s="3">
        <f t="shared" si="28"/>
        <v>0.7</v>
      </c>
      <c r="T150" s="3">
        <f t="shared" si="21"/>
        <v>7.36</v>
      </c>
    </row>
    <row r="151" spans="1:20" ht="15.75" hidden="1" x14ac:dyDescent="0.25">
      <c r="A151" s="6">
        <v>140</v>
      </c>
      <c r="B151" s="9" t="s">
        <v>407</v>
      </c>
      <c r="C151" s="10">
        <v>35</v>
      </c>
      <c r="D151" s="10">
        <v>76</v>
      </c>
      <c r="E151" s="11">
        <v>62</v>
      </c>
      <c r="F151" s="11">
        <v>20</v>
      </c>
      <c r="G151" s="12">
        <v>100</v>
      </c>
      <c r="H151" s="11">
        <v>23</v>
      </c>
      <c r="I151" s="11">
        <v>17</v>
      </c>
      <c r="J151" s="7">
        <f t="shared" si="22"/>
        <v>7.3433333333333337</v>
      </c>
      <c r="M151" s="3">
        <f t="shared" si="23"/>
        <v>0.58333333333333337</v>
      </c>
      <c r="N151" s="3">
        <f t="shared" si="20"/>
        <v>1</v>
      </c>
      <c r="O151" s="3">
        <f t="shared" si="24"/>
        <v>2</v>
      </c>
      <c r="P151" s="3">
        <f t="shared" si="25"/>
        <v>0.5</v>
      </c>
      <c r="Q151" s="3">
        <f t="shared" si="26"/>
        <v>2</v>
      </c>
      <c r="R151" s="3">
        <f t="shared" si="27"/>
        <v>0.92</v>
      </c>
      <c r="S151" s="3">
        <f t="shared" si="28"/>
        <v>0.34</v>
      </c>
      <c r="T151" s="3">
        <f t="shared" si="21"/>
        <v>7.3433333333333337</v>
      </c>
    </row>
    <row r="152" spans="1:20" ht="15.75" hidden="1" x14ac:dyDescent="0.25">
      <c r="A152" s="6">
        <v>141</v>
      </c>
      <c r="B152" s="9" t="s">
        <v>80</v>
      </c>
      <c r="C152" s="10">
        <v>52</v>
      </c>
      <c r="D152" s="10">
        <v>61</v>
      </c>
      <c r="E152" s="11">
        <v>42</v>
      </c>
      <c r="F152" s="11">
        <v>24</v>
      </c>
      <c r="G152" s="12">
        <v>100</v>
      </c>
      <c r="H152" s="11">
        <v>30</v>
      </c>
      <c r="I152" s="11">
        <v>48</v>
      </c>
      <c r="J152" s="7">
        <f t="shared" si="22"/>
        <v>7.3266666666666662</v>
      </c>
      <c r="M152" s="3">
        <f t="shared" si="23"/>
        <v>0.8666666666666667</v>
      </c>
      <c r="N152" s="3">
        <f t="shared" si="20"/>
        <v>1</v>
      </c>
      <c r="O152" s="3">
        <f t="shared" si="24"/>
        <v>0.7</v>
      </c>
      <c r="P152" s="3">
        <f t="shared" si="25"/>
        <v>0.6</v>
      </c>
      <c r="Q152" s="3">
        <f t="shared" si="26"/>
        <v>2</v>
      </c>
      <c r="R152" s="3">
        <f t="shared" si="27"/>
        <v>1.2</v>
      </c>
      <c r="S152" s="3">
        <f t="shared" si="28"/>
        <v>0.96</v>
      </c>
      <c r="T152" s="3">
        <f t="shared" si="21"/>
        <v>7.3266666666666662</v>
      </c>
    </row>
    <row r="153" spans="1:20" ht="15.75" hidden="1" x14ac:dyDescent="0.25">
      <c r="A153" s="6">
        <v>142</v>
      </c>
      <c r="B153" s="9" t="s">
        <v>134</v>
      </c>
      <c r="C153" s="10">
        <v>65</v>
      </c>
      <c r="D153" s="10">
        <v>46</v>
      </c>
      <c r="E153" s="11">
        <v>65</v>
      </c>
      <c r="F153" s="11">
        <v>19</v>
      </c>
      <c r="G153" s="12">
        <v>100</v>
      </c>
      <c r="H153" s="11">
        <v>10</v>
      </c>
      <c r="I153" s="11">
        <v>22</v>
      </c>
      <c r="J153" s="7">
        <f t="shared" si="22"/>
        <v>7.3150000000000004</v>
      </c>
      <c r="M153" s="3">
        <f t="shared" si="23"/>
        <v>1</v>
      </c>
      <c r="N153" s="3">
        <f t="shared" si="20"/>
        <v>1</v>
      </c>
      <c r="O153" s="3">
        <f t="shared" si="24"/>
        <v>2</v>
      </c>
      <c r="P153" s="3">
        <f t="shared" si="25"/>
        <v>0.47499999999999998</v>
      </c>
      <c r="Q153" s="3">
        <f t="shared" si="26"/>
        <v>2</v>
      </c>
      <c r="R153" s="3">
        <f t="shared" si="27"/>
        <v>0.4</v>
      </c>
      <c r="S153" s="3">
        <f t="shared" si="28"/>
        <v>0.44</v>
      </c>
      <c r="T153" s="3">
        <f t="shared" si="21"/>
        <v>7.3150000000000004</v>
      </c>
    </row>
    <row r="154" spans="1:20" ht="15.75" hidden="1" x14ac:dyDescent="0.25">
      <c r="A154" s="6">
        <v>143</v>
      </c>
      <c r="B154" s="9" t="s">
        <v>302</v>
      </c>
      <c r="C154" s="10">
        <v>58</v>
      </c>
      <c r="D154" s="10">
        <v>95</v>
      </c>
      <c r="E154" s="11">
        <v>58</v>
      </c>
      <c r="F154" s="11">
        <v>19</v>
      </c>
      <c r="G154" s="12">
        <v>100</v>
      </c>
      <c r="H154" s="11">
        <v>22</v>
      </c>
      <c r="I154" s="11">
        <v>73</v>
      </c>
      <c r="J154" s="7">
        <f t="shared" si="22"/>
        <v>7.2883333333333331</v>
      </c>
      <c r="M154" s="3">
        <f t="shared" si="23"/>
        <v>0.96666666666666667</v>
      </c>
      <c r="N154" s="3">
        <f t="shared" si="20"/>
        <v>1</v>
      </c>
      <c r="O154" s="3">
        <f t="shared" si="24"/>
        <v>0.96666666666666667</v>
      </c>
      <c r="P154" s="3">
        <f t="shared" si="25"/>
        <v>0.47499999999999998</v>
      </c>
      <c r="Q154" s="3">
        <f t="shared" si="26"/>
        <v>2</v>
      </c>
      <c r="R154" s="3">
        <f t="shared" si="27"/>
        <v>0.88</v>
      </c>
      <c r="S154" s="3">
        <f t="shared" si="28"/>
        <v>1</v>
      </c>
      <c r="T154" s="3">
        <f t="shared" si="21"/>
        <v>7.2883333333333331</v>
      </c>
    </row>
    <row r="155" spans="1:20" ht="15.75" hidden="1" x14ac:dyDescent="0.25">
      <c r="A155" s="6">
        <v>144</v>
      </c>
      <c r="B155" s="9" t="s">
        <v>65</v>
      </c>
      <c r="C155" s="10">
        <v>58</v>
      </c>
      <c r="D155" s="10">
        <v>39</v>
      </c>
      <c r="E155" s="11">
        <v>56</v>
      </c>
      <c r="F155" s="11">
        <v>21</v>
      </c>
      <c r="G155" s="12">
        <v>100</v>
      </c>
      <c r="H155" s="11">
        <v>21</v>
      </c>
      <c r="I155" s="11">
        <v>51</v>
      </c>
      <c r="J155" s="7">
        <f t="shared" si="22"/>
        <v>7.2650000000000006</v>
      </c>
      <c r="M155" s="3">
        <f t="shared" si="23"/>
        <v>0.96666666666666667</v>
      </c>
      <c r="N155" s="3">
        <f t="shared" ref="N155:N218" si="29">IF(D155&gt;=60%,1,(((D155*100)/60)))</f>
        <v>1</v>
      </c>
      <c r="O155" s="3">
        <f t="shared" si="24"/>
        <v>0.93333333333333335</v>
      </c>
      <c r="P155" s="3">
        <f t="shared" si="25"/>
        <v>0.52500000000000002</v>
      </c>
      <c r="Q155" s="3">
        <f t="shared" si="26"/>
        <v>2</v>
      </c>
      <c r="R155" s="3">
        <f t="shared" si="27"/>
        <v>0.84</v>
      </c>
      <c r="S155" s="3">
        <f t="shared" si="28"/>
        <v>1</v>
      </c>
      <c r="T155" s="3">
        <f t="shared" ref="T155:T218" si="30">SUM(M155:S155)</f>
        <v>7.2650000000000006</v>
      </c>
    </row>
    <row r="156" spans="1:20" ht="15.75" x14ac:dyDescent="0.25">
      <c r="A156" s="6">
        <v>145</v>
      </c>
      <c r="B156" s="9" t="s">
        <v>311</v>
      </c>
      <c r="C156" s="10">
        <v>59</v>
      </c>
      <c r="D156" s="10">
        <v>87</v>
      </c>
      <c r="E156" s="11">
        <v>79</v>
      </c>
      <c r="F156" s="11">
        <v>28</v>
      </c>
      <c r="G156" s="12">
        <v>100</v>
      </c>
      <c r="H156" s="11">
        <v>6</v>
      </c>
      <c r="I156" s="11">
        <v>17</v>
      </c>
      <c r="J156" s="7">
        <f t="shared" si="22"/>
        <v>7.2633333333333336</v>
      </c>
      <c r="M156" s="3">
        <f t="shared" si="23"/>
        <v>0.98333333333333328</v>
      </c>
      <c r="N156" s="3">
        <f t="shared" si="29"/>
        <v>1</v>
      </c>
      <c r="O156" s="3">
        <f t="shared" si="24"/>
        <v>2</v>
      </c>
      <c r="P156" s="3">
        <f t="shared" si="25"/>
        <v>0.7</v>
      </c>
      <c r="Q156" s="3">
        <f t="shared" si="26"/>
        <v>2</v>
      </c>
      <c r="R156" s="3">
        <f t="shared" si="27"/>
        <v>0.24</v>
      </c>
      <c r="S156" s="3">
        <f t="shared" si="28"/>
        <v>0.34</v>
      </c>
      <c r="T156" s="3">
        <f t="shared" si="30"/>
        <v>7.2633333333333336</v>
      </c>
    </row>
    <row r="157" spans="1:20" ht="15.75" hidden="1" x14ac:dyDescent="0.25">
      <c r="A157" s="6">
        <v>146</v>
      </c>
      <c r="B157" s="9" t="s">
        <v>68</v>
      </c>
      <c r="C157" s="10">
        <v>38</v>
      </c>
      <c r="D157" s="10">
        <v>50</v>
      </c>
      <c r="E157" s="11">
        <v>69</v>
      </c>
      <c r="F157" s="11">
        <v>22</v>
      </c>
      <c r="G157" s="12">
        <v>100</v>
      </c>
      <c r="H157" s="11">
        <v>15</v>
      </c>
      <c r="I157" s="11">
        <v>24</v>
      </c>
      <c r="J157" s="7">
        <f t="shared" si="22"/>
        <v>7.2633333333333336</v>
      </c>
      <c r="M157" s="3">
        <f t="shared" si="23"/>
        <v>0.6333333333333333</v>
      </c>
      <c r="N157" s="3">
        <f t="shared" si="29"/>
        <v>1</v>
      </c>
      <c r="O157" s="3">
        <f t="shared" si="24"/>
        <v>2</v>
      </c>
      <c r="P157" s="3">
        <f t="shared" si="25"/>
        <v>0.55000000000000004</v>
      </c>
      <c r="Q157" s="3">
        <f t="shared" si="26"/>
        <v>2</v>
      </c>
      <c r="R157" s="3">
        <f t="shared" si="27"/>
        <v>0.6</v>
      </c>
      <c r="S157" s="3">
        <f t="shared" si="28"/>
        <v>0.48</v>
      </c>
      <c r="T157" s="3">
        <f t="shared" si="30"/>
        <v>7.2633333333333336</v>
      </c>
    </row>
    <row r="158" spans="1:20" ht="15.75" hidden="1" x14ac:dyDescent="0.25">
      <c r="A158" s="6">
        <v>147</v>
      </c>
      <c r="B158" s="9" t="s">
        <v>317</v>
      </c>
      <c r="C158" s="10">
        <v>79</v>
      </c>
      <c r="D158" s="10">
        <v>38</v>
      </c>
      <c r="E158" s="11">
        <v>87</v>
      </c>
      <c r="F158" s="11">
        <v>28</v>
      </c>
      <c r="G158" s="12">
        <v>100</v>
      </c>
      <c r="H158" s="11">
        <v>0</v>
      </c>
      <c r="I158" s="11">
        <v>27</v>
      </c>
      <c r="J158" s="7">
        <f t="shared" si="22"/>
        <v>7.24</v>
      </c>
      <c r="M158" s="3">
        <f t="shared" si="23"/>
        <v>1</v>
      </c>
      <c r="N158" s="3">
        <f t="shared" si="29"/>
        <v>1</v>
      </c>
      <c r="O158" s="3">
        <f t="shared" si="24"/>
        <v>2</v>
      </c>
      <c r="P158" s="3">
        <f t="shared" si="25"/>
        <v>0.7</v>
      </c>
      <c r="Q158" s="3">
        <f t="shared" si="26"/>
        <v>2</v>
      </c>
      <c r="R158" s="3">
        <f t="shared" si="27"/>
        <v>0</v>
      </c>
      <c r="S158" s="3">
        <f t="shared" si="28"/>
        <v>0.54</v>
      </c>
      <c r="T158" s="3">
        <f t="shared" si="30"/>
        <v>7.24</v>
      </c>
    </row>
    <row r="159" spans="1:20" ht="15.75" hidden="1" x14ac:dyDescent="0.25">
      <c r="A159" s="6">
        <v>148</v>
      </c>
      <c r="B159" s="9" t="s">
        <v>423</v>
      </c>
      <c r="C159" s="10">
        <v>54</v>
      </c>
      <c r="D159" s="10">
        <v>86</v>
      </c>
      <c r="E159" s="11">
        <v>81</v>
      </c>
      <c r="F159" s="11">
        <v>8</v>
      </c>
      <c r="G159" s="12">
        <v>100</v>
      </c>
      <c r="H159" s="11">
        <v>9</v>
      </c>
      <c r="I159" s="11">
        <v>39</v>
      </c>
      <c r="J159" s="7">
        <f t="shared" si="22"/>
        <v>7.24</v>
      </c>
      <c r="M159" s="3">
        <f t="shared" si="23"/>
        <v>0.9</v>
      </c>
      <c r="N159" s="3">
        <f t="shared" si="29"/>
        <v>1</v>
      </c>
      <c r="O159" s="3">
        <f t="shared" si="24"/>
        <v>2</v>
      </c>
      <c r="P159" s="3">
        <f t="shared" si="25"/>
        <v>0.2</v>
      </c>
      <c r="Q159" s="3">
        <f t="shared" si="26"/>
        <v>2</v>
      </c>
      <c r="R159" s="3">
        <f t="shared" si="27"/>
        <v>0.36</v>
      </c>
      <c r="S159" s="3">
        <f t="shared" si="28"/>
        <v>0.78</v>
      </c>
      <c r="T159" s="3">
        <f t="shared" si="30"/>
        <v>7.24</v>
      </c>
    </row>
    <row r="160" spans="1:20" ht="15.75" hidden="1" x14ac:dyDescent="0.25">
      <c r="A160" s="6">
        <v>149</v>
      </c>
      <c r="B160" s="9" t="s">
        <v>3</v>
      </c>
      <c r="C160" s="10">
        <v>57</v>
      </c>
      <c r="D160" s="10">
        <v>84</v>
      </c>
      <c r="E160" s="11">
        <v>74</v>
      </c>
      <c r="F160" s="11">
        <v>16</v>
      </c>
      <c r="G160" s="12">
        <v>100</v>
      </c>
      <c r="H160" s="11">
        <v>7</v>
      </c>
      <c r="I160" s="11">
        <v>29</v>
      </c>
      <c r="J160" s="7">
        <f t="shared" si="22"/>
        <v>7.2100000000000009</v>
      </c>
      <c r="M160" s="3">
        <f t="shared" si="23"/>
        <v>0.95</v>
      </c>
      <c r="N160" s="3">
        <f t="shared" si="29"/>
        <v>1</v>
      </c>
      <c r="O160" s="3">
        <f t="shared" si="24"/>
        <v>2</v>
      </c>
      <c r="P160" s="3">
        <f t="shared" si="25"/>
        <v>0.4</v>
      </c>
      <c r="Q160" s="3">
        <f t="shared" si="26"/>
        <v>2</v>
      </c>
      <c r="R160" s="3">
        <f t="shared" si="27"/>
        <v>0.28000000000000003</v>
      </c>
      <c r="S160" s="3">
        <f t="shared" si="28"/>
        <v>0.57999999999999996</v>
      </c>
      <c r="T160" s="3">
        <f t="shared" si="30"/>
        <v>7.2100000000000009</v>
      </c>
    </row>
    <row r="161" spans="1:20" ht="15.75" hidden="1" x14ac:dyDescent="0.25">
      <c r="A161" s="6">
        <v>150</v>
      </c>
      <c r="B161" s="9" t="s">
        <v>146</v>
      </c>
      <c r="C161" s="10">
        <v>67</v>
      </c>
      <c r="D161" s="10">
        <v>85</v>
      </c>
      <c r="E161" s="11">
        <v>57</v>
      </c>
      <c r="F161" s="11">
        <v>19</v>
      </c>
      <c r="G161" s="12">
        <v>100</v>
      </c>
      <c r="H161" s="11">
        <v>32</v>
      </c>
      <c r="I161" s="11">
        <v>25</v>
      </c>
      <c r="J161" s="7">
        <f t="shared" si="22"/>
        <v>7.205000000000001</v>
      </c>
      <c r="M161" s="3">
        <f t="shared" si="23"/>
        <v>1</v>
      </c>
      <c r="N161" s="3">
        <f t="shared" si="29"/>
        <v>1</v>
      </c>
      <c r="O161" s="3">
        <f t="shared" si="24"/>
        <v>0.95</v>
      </c>
      <c r="P161" s="3">
        <f t="shared" si="25"/>
        <v>0.47499999999999998</v>
      </c>
      <c r="Q161" s="3">
        <f t="shared" si="26"/>
        <v>2</v>
      </c>
      <c r="R161" s="3">
        <f t="shared" si="27"/>
        <v>1.28</v>
      </c>
      <c r="S161" s="3">
        <f t="shared" si="28"/>
        <v>0.5</v>
      </c>
      <c r="T161" s="3">
        <f t="shared" si="30"/>
        <v>7.205000000000001</v>
      </c>
    </row>
    <row r="162" spans="1:20" ht="15.75" hidden="1" x14ac:dyDescent="0.25">
      <c r="A162" s="6">
        <v>151</v>
      </c>
      <c r="B162" s="9" t="s">
        <v>259</v>
      </c>
      <c r="C162" s="10">
        <v>46</v>
      </c>
      <c r="D162" s="10">
        <v>85</v>
      </c>
      <c r="E162" s="11">
        <v>70</v>
      </c>
      <c r="F162" s="11">
        <v>14</v>
      </c>
      <c r="G162" s="12">
        <v>100</v>
      </c>
      <c r="H162" s="11">
        <v>4</v>
      </c>
      <c r="I162" s="11">
        <v>46</v>
      </c>
      <c r="J162" s="7">
        <f t="shared" si="22"/>
        <v>7.1966666666666663</v>
      </c>
      <c r="M162" s="3">
        <f t="shared" si="23"/>
        <v>0.76666666666666672</v>
      </c>
      <c r="N162" s="3">
        <f t="shared" si="29"/>
        <v>1</v>
      </c>
      <c r="O162" s="3">
        <f t="shared" si="24"/>
        <v>2</v>
      </c>
      <c r="P162" s="3">
        <f t="shared" si="25"/>
        <v>0.35</v>
      </c>
      <c r="Q162" s="3">
        <f t="shared" si="26"/>
        <v>2</v>
      </c>
      <c r="R162" s="3">
        <f t="shared" si="27"/>
        <v>0.16</v>
      </c>
      <c r="S162" s="3">
        <f t="shared" si="28"/>
        <v>0.92</v>
      </c>
      <c r="T162" s="3">
        <f t="shared" si="30"/>
        <v>7.1966666666666663</v>
      </c>
    </row>
    <row r="163" spans="1:20" ht="15.75" hidden="1" x14ac:dyDescent="0.25">
      <c r="A163" s="6">
        <v>152</v>
      </c>
      <c r="B163" s="9" t="s">
        <v>114</v>
      </c>
      <c r="C163" s="10">
        <v>68</v>
      </c>
      <c r="D163" s="10">
        <v>93</v>
      </c>
      <c r="E163" s="11">
        <v>61</v>
      </c>
      <c r="F163" s="11">
        <v>14</v>
      </c>
      <c r="G163" s="12">
        <v>100</v>
      </c>
      <c r="H163" s="11">
        <v>12</v>
      </c>
      <c r="I163" s="11">
        <v>18</v>
      </c>
      <c r="J163" s="7">
        <f t="shared" si="22"/>
        <v>7.19</v>
      </c>
      <c r="M163" s="3">
        <f t="shared" si="23"/>
        <v>1</v>
      </c>
      <c r="N163" s="3">
        <f t="shared" si="29"/>
        <v>1</v>
      </c>
      <c r="O163" s="3">
        <f t="shared" si="24"/>
        <v>2</v>
      </c>
      <c r="P163" s="3">
        <f t="shared" si="25"/>
        <v>0.35</v>
      </c>
      <c r="Q163" s="3">
        <f t="shared" si="26"/>
        <v>2</v>
      </c>
      <c r="R163" s="3">
        <f t="shared" si="27"/>
        <v>0.48</v>
      </c>
      <c r="S163" s="3">
        <f t="shared" si="28"/>
        <v>0.36</v>
      </c>
      <c r="T163" s="3">
        <f t="shared" si="30"/>
        <v>7.19</v>
      </c>
    </row>
    <row r="164" spans="1:20" ht="15.75" hidden="1" x14ac:dyDescent="0.25">
      <c r="A164" s="6">
        <v>153</v>
      </c>
      <c r="B164" s="9" t="s">
        <v>296</v>
      </c>
      <c r="C164" s="10">
        <v>67</v>
      </c>
      <c r="D164" s="10">
        <v>73</v>
      </c>
      <c r="E164" s="11">
        <v>82</v>
      </c>
      <c r="F164" s="11">
        <v>17</v>
      </c>
      <c r="G164" s="12">
        <v>100</v>
      </c>
      <c r="H164" s="11">
        <v>16</v>
      </c>
      <c r="I164" s="11">
        <v>6</v>
      </c>
      <c r="J164" s="7">
        <f t="shared" si="22"/>
        <v>7.1849999999999996</v>
      </c>
      <c r="M164" s="3">
        <f t="shared" si="23"/>
        <v>1</v>
      </c>
      <c r="N164" s="3">
        <f t="shared" si="29"/>
        <v>1</v>
      </c>
      <c r="O164" s="3">
        <f t="shared" si="24"/>
        <v>2</v>
      </c>
      <c r="P164" s="3">
        <f t="shared" si="25"/>
        <v>0.42499999999999999</v>
      </c>
      <c r="Q164" s="3">
        <f t="shared" si="26"/>
        <v>2</v>
      </c>
      <c r="R164" s="3">
        <f t="shared" si="27"/>
        <v>0.64</v>
      </c>
      <c r="S164" s="3">
        <f t="shared" si="28"/>
        <v>0.12</v>
      </c>
      <c r="T164" s="3">
        <f t="shared" si="30"/>
        <v>7.1849999999999996</v>
      </c>
    </row>
    <row r="165" spans="1:20" ht="15.75" hidden="1" x14ac:dyDescent="0.25">
      <c r="A165" s="6">
        <v>154</v>
      </c>
      <c r="B165" s="9" t="s">
        <v>349</v>
      </c>
      <c r="C165" s="10">
        <v>84</v>
      </c>
      <c r="D165" s="10">
        <v>84</v>
      </c>
      <c r="E165" s="11">
        <v>52</v>
      </c>
      <c r="F165" s="11">
        <v>6</v>
      </c>
      <c r="G165" s="12">
        <v>100</v>
      </c>
      <c r="H165" s="11">
        <v>29</v>
      </c>
      <c r="I165" s="11">
        <v>50</v>
      </c>
      <c r="J165" s="7">
        <f t="shared" si="22"/>
        <v>7.1766666666666667</v>
      </c>
      <c r="M165" s="3">
        <f t="shared" si="23"/>
        <v>1</v>
      </c>
      <c r="N165" s="3">
        <f t="shared" si="29"/>
        <v>1</v>
      </c>
      <c r="O165" s="3">
        <f t="shared" si="24"/>
        <v>0.8666666666666667</v>
      </c>
      <c r="P165" s="3">
        <f t="shared" si="25"/>
        <v>0.15</v>
      </c>
      <c r="Q165" s="3">
        <f t="shared" si="26"/>
        <v>2</v>
      </c>
      <c r="R165" s="3">
        <f t="shared" si="27"/>
        <v>1.1599999999999999</v>
      </c>
      <c r="S165" s="3">
        <f t="shared" si="28"/>
        <v>1</v>
      </c>
      <c r="T165" s="3">
        <f t="shared" si="30"/>
        <v>7.1766666666666667</v>
      </c>
    </row>
    <row r="166" spans="1:20" ht="15.75" hidden="1" x14ac:dyDescent="0.25">
      <c r="A166" s="6">
        <v>155</v>
      </c>
      <c r="B166" s="9" t="s">
        <v>105</v>
      </c>
      <c r="C166" s="10">
        <v>53</v>
      </c>
      <c r="D166" s="10">
        <v>69</v>
      </c>
      <c r="E166" s="11">
        <v>59</v>
      </c>
      <c r="F166" s="11">
        <v>26</v>
      </c>
      <c r="G166" s="12">
        <v>100</v>
      </c>
      <c r="H166" s="11">
        <v>22</v>
      </c>
      <c r="I166" s="11">
        <v>39</v>
      </c>
      <c r="J166" s="7">
        <f t="shared" si="22"/>
        <v>7.1766666666666667</v>
      </c>
      <c r="M166" s="3">
        <f t="shared" si="23"/>
        <v>0.8833333333333333</v>
      </c>
      <c r="N166" s="3">
        <f t="shared" si="29"/>
        <v>1</v>
      </c>
      <c r="O166" s="3">
        <f t="shared" si="24"/>
        <v>0.98333333333333328</v>
      </c>
      <c r="P166" s="3">
        <f t="shared" si="25"/>
        <v>0.65</v>
      </c>
      <c r="Q166" s="3">
        <f t="shared" si="26"/>
        <v>2</v>
      </c>
      <c r="R166" s="3">
        <f t="shared" si="27"/>
        <v>0.88</v>
      </c>
      <c r="S166" s="3">
        <f t="shared" si="28"/>
        <v>0.78</v>
      </c>
      <c r="T166" s="3">
        <f t="shared" si="30"/>
        <v>7.1766666666666667</v>
      </c>
    </row>
    <row r="167" spans="1:20" ht="15.75" hidden="1" x14ac:dyDescent="0.25">
      <c r="A167" s="6">
        <v>156</v>
      </c>
      <c r="B167" s="9" t="s">
        <v>5</v>
      </c>
      <c r="C167" s="10">
        <v>80</v>
      </c>
      <c r="D167" s="10">
        <v>88</v>
      </c>
      <c r="E167" s="11">
        <v>56</v>
      </c>
      <c r="F167" s="11">
        <v>17</v>
      </c>
      <c r="G167" s="12">
        <v>100</v>
      </c>
      <c r="H167" s="11">
        <v>27</v>
      </c>
      <c r="I167" s="11">
        <v>36</v>
      </c>
      <c r="J167" s="7">
        <f t="shared" si="22"/>
        <v>7.1583333333333332</v>
      </c>
      <c r="M167" s="3">
        <f t="shared" si="23"/>
        <v>1</v>
      </c>
      <c r="N167" s="3">
        <f t="shared" si="29"/>
        <v>1</v>
      </c>
      <c r="O167" s="3">
        <f t="shared" si="24"/>
        <v>0.93333333333333335</v>
      </c>
      <c r="P167" s="3">
        <f t="shared" si="25"/>
        <v>0.42499999999999999</v>
      </c>
      <c r="Q167" s="3">
        <f t="shared" si="26"/>
        <v>2</v>
      </c>
      <c r="R167" s="3">
        <f t="shared" si="27"/>
        <v>1.08</v>
      </c>
      <c r="S167" s="3">
        <f t="shared" si="28"/>
        <v>0.72</v>
      </c>
      <c r="T167" s="3">
        <f t="shared" si="30"/>
        <v>7.1583333333333332</v>
      </c>
    </row>
    <row r="168" spans="1:20" ht="15.75" hidden="1" x14ac:dyDescent="0.25">
      <c r="A168" s="6">
        <v>157</v>
      </c>
      <c r="B168" s="9" t="s">
        <v>363</v>
      </c>
      <c r="C168" s="10">
        <v>54</v>
      </c>
      <c r="D168" s="10">
        <v>79</v>
      </c>
      <c r="E168" s="11">
        <v>57</v>
      </c>
      <c r="F168" s="11">
        <v>11</v>
      </c>
      <c r="G168" s="12">
        <v>100</v>
      </c>
      <c r="H168" s="11">
        <v>28</v>
      </c>
      <c r="I168" s="11">
        <v>42</v>
      </c>
      <c r="J168" s="7">
        <f t="shared" si="22"/>
        <v>7.085</v>
      </c>
      <c r="M168" s="3">
        <f t="shared" si="23"/>
        <v>0.9</v>
      </c>
      <c r="N168" s="3">
        <f t="shared" si="29"/>
        <v>1</v>
      </c>
      <c r="O168" s="3">
        <f t="shared" si="24"/>
        <v>0.95</v>
      </c>
      <c r="P168" s="3">
        <f t="shared" si="25"/>
        <v>0.27500000000000002</v>
      </c>
      <c r="Q168" s="3">
        <f t="shared" si="26"/>
        <v>2</v>
      </c>
      <c r="R168" s="3">
        <f t="shared" si="27"/>
        <v>1.1200000000000001</v>
      </c>
      <c r="S168" s="3">
        <f t="shared" si="28"/>
        <v>0.84</v>
      </c>
      <c r="T168" s="3">
        <f t="shared" si="30"/>
        <v>7.085</v>
      </c>
    </row>
    <row r="169" spans="1:20" ht="15.75" hidden="1" x14ac:dyDescent="0.25">
      <c r="A169" s="6">
        <v>158</v>
      </c>
      <c r="B169" s="9" t="s">
        <v>123</v>
      </c>
      <c r="C169" s="10">
        <v>48</v>
      </c>
      <c r="D169" s="10">
        <v>70</v>
      </c>
      <c r="E169" s="11">
        <v>48</v>
      </c>
      <c r="F169" s="11">
        <v>23</v>
      </c>
      <c r="G169" s="12">
        <v>100</v>
      </c>
      <c r="H169" s="11">
        <v>27</v>
      </c>
      <c r="I169" s="11">
        <v>39</v>
      </c>
      <c r="J169" s="7">
        <f t="shared" si="22"/>
        <v>7.0350000000000001</v>
      </c>
      <c r="M169" s="3">
        <f t="shared" si="23"/>
        <v>0.8</v>
      </c>
      <c r="N169" s="3">
        <f t="shared" si="29"/>
        <v>1</v>
      </c>
      <c r="O169" s="3">
        <f t="shared" si="24"/>
        <v>0.8</v>
      </c>
      <c r="P169" s="3">
        <f t="shared" si="25"/>
        <v>0.57499999999999996</v>
      </c>
      <c r="Q169" s="3">
        <f t="shared" si="26"/>
        <v>2</v>
      </c>
      <c r="R169" s="3">
        <f t="shared" si="27"/>
        <v>1.08</v>
      </c>
      <c r="S169" s="3">
        <f t="shared" si="28"/>
        <v>0.78</v>
      </c>
      <c r="T169" s="3">
        <f t="shared" si="30"/>
        <v>7.0350000000000001</v>
      </c>
    </row>
    <row r="170" spans="1:20" ht="15.75" hidden="1" x14ac:dyDescent="0.25">
      <c r="A170" s="6">
        <v>159</v>
      </c>
      <c r="B170" s="9" t="s">
        <v>421</v>
      </c>
      <c r="C170" s="10">
        <v>37</v>
      </c>
      <c r="D170" s="10">
        <v>44</v>
      </c>
      <c r="E170" s="11">
        <v>83</v>
      </c>
      <c r="F170" s="11">
        <v>16</v>
      </c>
      <c r="G170" s="12">
        <v>100</v>
      </c>
      <c r="H170" s="11">
        <v>8</v>
      </c>
      <c r="I170" s="11">
        <v>33</v>
      </c>
      <c r="J170" s="7">
        <f t="shared" si="22"/>
        <v>6.996666666666667</v>
      </c>
      <c r="M170" s="3">
        <f t="shared" si="23"/>
        <v>0.6166666666666667</v>
      </c>
      <c r="N170" s="3">
        <f t="shared" si="29"/>
        <v>1</v>
      </c>
      <c r="O170" s="3">
        <f t="shared" si="24"/>
        <v>2</v>
      </c>
      <c r="P170" s="3">
        <f t="shared" si="25"/>
        <v>0.4</v>
      </c>
      <c r="Q170" s="3">
        <f t="shared" si="26"/>
        <v>2</v>
      </c>
      <c r="R170" s="3">
        <f t="shared" si="27"/>
        <v>0.32</v>
      </c>
      <c r="S170" s="3">
        <f t="shared" si="28"/>
        <v>0.66</v>
      </c>
      <c r="T170" s="3">
        <f t="shared" si="30"/>
        <v>6.996666666666667</v>
      </c>
    </row>
    <row r="171" spans="1:20" ht="15.75" hidden="1" x14ac:dyDescent="0.25">
      <c r="A171" s="6">
        <v>160</v>
      </c>
      <c r="B171" s="9" t="s">
        <v>36</v>
      </c>
      <c r="C171" s="14">
        <v>56</v>
      </c>
      <c r="D171" s="14">
        <v>63</v>
      </c>
      <c r="E171" s="14">
        <v>44</v>
      </c>
      <c r="F171" s="10">
        <v>18</v>
      </c>
      <c r="G171" s="12">
        <v>100</v>
      </c>
      <c r="H171" s="10">
        <v>33</v>
      </c>
      <c r="I171" s="14">
        <v>25</v>
      </c>
      <c r="J171" s="7">
        <f t="shared" si="22"/>
        <v>6.9366666666666674</v>
      </c>
      <c r="M171" s="3">
        <f t="shared" si="23"/>
        <v>0.93333333333333335</v>
      </c>
      <c r="N171" s="3">
        <f t="shared" si="29"/>
        <v>1</v>
      </c>
      <c r="O171" s="3">
        <f t="shared" si="24"/>
        <v>0.73333333333333328</v>
      </c>
      <c r="P171" s="3">
        <f t="shared" si="25"/>
        <v>0.45</v>
      </c>
      <c r="Q171" s="3">
        <f t="shared" si="26"/>
        <v>2</v>
      </c>
      <c r="R171" s="3">
        <f t="shared" si="27"/>
        <v>1.32</v>
      </c>
      <c r="S171" s="3">
        <f t="shared" si="28"/>
        <v>0.5</v>
      </c>
      <c r="T171" s="3">
        <f t="shared" si="30"/>
        <v>6.9366666666666674</v>
      </c>
    </row>
    <row r="172" spans="1:20" ht="15.75" hidden="1" x14ac:dyDescent="0.25">
      <c r="A172" s="6">
        <v>161</v>
      </c>
      <c r="B172" s="9" t="s">
        <v>64</v>
      </c>
      <c r="C172" s="10">
        <v>50</v>
      </c>
      <c r="D172" s="10">
        <v>74</v>
      </c>
      <c r="E172" s="11">
        <v>48</v>
      </c>
      <c r="F172" s="11">
        <v>24</v>
      </c>
      <c r="G172" s="12">
        <v>100</v>
      </c>
      <c r="H172" s="11">
        <v>29</v>
      </c>
      <c r="I172" s="11">
        <v>27</v>
      </c>
      <c r="J172" s="7">
        <f t="shared" si="22"/>
        <v>6.9333333333333345</v>
      </c>
      <c r="M172" s="3">
        <f t="shared" si="23"/>
        <v>0.83333333333333337</v>
      </c>
      <c r="N172" s="3">
        <f t="shared" si="29"/>
        <v>1</v>
      </c>
      <c r="O172" s="3">
        <f t="shared" si="24"/>
        <v>0.8</v>
      </c>
      <c r="P172" s="3">
        <f t="shared" si="25"/>
        <v>0.6</v>
      </c>
      <c r="Q172" s="3">
        <f t="shared" si="26"/>
        <v>2</v>
      </c>
      <c r="R172" s="3">
        <f t="shared" si="27"/>
        <v>1.1599999999999999</v>
      </c>
      <c r="S172" s="3">
        <f t="shared" si="28"/>
        <v>0.54</v>
      </c>
      <c r="T172" s="3">
        <f t="shared" si="30"/>
        <v>6.9333333333333345</v>
      </c>
    </row>
    <row r="173" spans="1:20" ht="15.75" hidden="1" x14ac:dyDescent="0.25">
      <c r="A173" s="6">
        <v>162</v>
      </c>
      <c r="B173" s="9" t="s">
        <v>424</v>
      </c>
      <c r="C173" s="10">
        <v>19</v>
      </c>
      <c r="D173" s="10">
        <v>41</v>
      </c>
      <c r="E173" s="11">
        <v>63</v>
      </c>
      <c r="F173" s="11">
        <v>6</v>
      </c>
      <c r="G173" s="12">
        <v>100</v>
      </c>
      <c r="H173" s="11">
        <v>24</v>
      </c>
      <c r="I173" s="11">
        <v>25</v>
      </c>
      <c r="J173" s="7">
        <f t="shared" si="22"/>
        <v>6.9266666666666667</v>
      </c>
      <c r="M173" s="3">
        <f t="shared" si="23"/>
        <v>0.31666666666666665</v>
      </c>
      <c r="N173" s="3">
        <f t="shared" si="29"/>
        <v>1</v>
      </c>
      <c r="O173" s="3">
        <f t="shared" si="24"/>
        <v>2</v>
      </c>
      <c r="P173" s="3">
        <f t="shared" si="25"/>
        <v>0.15</v>
      </c>
      <c r="Q173" s="3">
        <f t="shared" si="26"/>
        <v>2</v>
      </c>
      <c r="R173" s="3">
        <f t="shared" si="27"/>
        <v>0.96</v>
      </c>
      <c r="S173" s="3">
        <f t="shared" si="28"/>
        <v>0.5</v>
      </c>
      <c r="T173" s="3">
        <f t="shared" si="30"/>
        <v>6.9266666666666667</v>
      </c>
    </row>
    <row r="174" spans="1:20" ht="15.75" hidden="1" x14ac:dyDescent="0.25">
      <c r="A174" s="6">
        <v>163</v>
      </c>
      <c r="B174" s="9" t="s">
        <v>91</v>
      </c>
      <c r="C174" s="10">
        <v>42</v>
      </c>
      <c r="D174" s="10">
        <v>75</v>
      </c>
      <c r="E174" s="11">
        <v>75</v>
      </c>
      <c r="F174" s="11">
        <v>13</v>
      </c>
      <c r="G174" s="12">
        <v>100</v>
      </c>
      <c r="H174" s="11">
        <v>12</v>
      </c>
      <c r="I174" s="11">
        <v>21</v>
      </c>
      <c r="J174" s="7">
        <f t="shared" si="22"/>
        <v>6.9250000000000007</v>
      </c>
      <c r="M174" s="3">
        <f t="shared" si="23"/>
        <v>0.7</v>
      </c>
      <c r="N174" s="3">
        <f t="shared" si="29"/>
        <v>1</v>
      </c>
      <c r="O174" s="3">
        <f t="shared" si="24"/>
        <v>2</v>
      </c>
      <c r="P174" s="3">
        <f t="shared" si="25"/>
        <v>0.32500000000000001</v>
      </c>
      <c r="Q174" s="3">
        <f t="shared" si="26"/>
        <v>2</v>
      </c>
      <c r="R174" s="3">
        <f t="shared" si="27"/>
        <v>0.48</v>
      </c>
      <c r="S174" s="3">
        <f t="shared" si="28"/>
        <v>0.42</v>
      </c>
      <c r="T174" s="3">
        <f t="shared" si="30"/>
        <v>6.9250000000000007</v>
      </c>
    </row>
    <row r="175" spans="1:20" ht="15.75" hidden="1" x14ac:dyDescent="0.25">
      <c r="A175" s="6">
        <v>164</v>
      </c>
      <c r="B175" s="9" t="s">
        <v>293</v>
      </c>
      <c r="C175" s="10">
        <v>63</v>
      </c>
      <c r="D175" s="10">
        <v>76</v>
      </c>
      <c r="E175" s="11">
        <v>47</v>
      </c>
      <c r="F175" s="11">
        <v>16</v>
      </c>
      <c r="G175" s="12">
        <v>100</v>
      </c>
      <c r="H175" s="11">
        <v>22</v>
      </c>
      <c r="I175" s="11">
        <v>42</v>
      </c>
      <c r="J175" s="7">
        <f t="shared" si="22"/>
        <v>6.9033333333333333</v>
      </c>
      <c r="M175" s="3">
        <f t="shared" si="23"/>
        <v>1</v>
      </c>
      <c r="N175" s="3">
        <f t="shared" si="29"/>
        <v>1</v>
      </c>
      <c r="O175" s="3">
        <f t="shared" si="24"/>
        <v>0.78333333333333333</v>
      </c>
      <c r="P175" s="3">
        <f t="shared" si="25"/>
        <v>0.4</v>
      </c>
      <c r="Q175" s="3">
        <f t="shared" si="26"/>
        <v>2</v>
      </c>
      <c r="R175" s="3">
        <f t="shared" si="27"/>
        <v>0.88</v>
      </c>
      <c r="S175" s="3">
        <f t="shared" si="28"/>
        <v>0.84</v>
      </c>
      <c r="T175" s="3">
        <f t="shared" si="30"/>
        <v>6.9033333333333333</v>
      </c>
    </row>
    <row r="176" spans="1:20" ht="15.75" hidden="1" x14ac:dyDescent="0.25">
      <c r="A176" s="6">
        <v>165</v>
      </c>
      <c r="B176" s="9" t="s">
        <v>162</v>
      </c>
      <c r="C176" s="10">
        <v>58</v>
      </c>
      <c r="D176" s="10">
        <v>64</v>
      </c>
      <c r="E176" s="11">
        <v>48</v>
      </c>
      <c r="F176" s="11">
        <v>15</v>
      </c>
      <c r="G176" s="12">
        <v>100</v>
      </c>
      <c r="H176" s="11">
        <v>27</v>
      </c>
      <c r="I176" s="11">
        <v>34</v>
      </c>
      <c r="J176" s="7">
        <f t="shared" si="22"/>
        <v>6.9016666666666664</v>
      </c>
      <c r="M176" s="3">
        <f t="shared" si="23"/>
        <v>0.96666666666666667</v>
      </c>
      <c r="N176" s="3">
        <f t="shared" si="29"/>
        <v>1</v>
      </c>
      <c r="O176" s="3">
        <f t="shared" si="24"/>
        <v>0.8</v>
      </c>
      <c r="P176" s="3">
        <f t="shared" si="25"/>
        <v>0.375</v>
      </c>
      <c r="Q176" s="3">
        <f t="shared" si="26"/>
        <v>2</v>
      </c>
      <c r="R176" s="3">
        <f t="shared" si="27"/>
        <v>1.08</v>
      </c>
      <c r="S176" s="3">
        <f t="shared" si="28"/>
        <v>0.68</v>
      </c>
      <c r="T176" s="3">
        <f t="shared" si="30"/>
        <v>6.9016666666666664</v>
      </c>
    </row>
    <row r="177" spans="1:20" ht="15.75" hidden="1" x14ac:dyDescent="0.25">
      <c r="A177" s="6">
        <v>166</v>
      </c>
      <c r="B177" s="9" t="s">
        <v>398</v>
      </c>
      <c r="C177" s="10">
        <v>46</v>
      </c>
      <c r="D177" s="10">
        <v>62</v>
      </c>
      <c r="E177" s="11">
        <v>65</v>
      </c>
      <c r="F177" s="11">
        <v>10</v>
      </c>
      <c r="G177" s="12">
        <v>100</v>
      </c>
      <c r="H177" s="11">
        <v>4</v>
      </c>
      <c r="I177" s="11">
        <v>36</v>
      </c>
      <c r="J177" s="7">
        <f t="shared" si="22"/>
        <v>6.8966666666666665</v>
      </c>
      <c r="M177" s="3">
        <f t="shared" si="23"/>
        <v>0.76666666666666672</v>
      </c>
      <c r="N177" s="3">
        <f t="shared" si="29"/>
        <v>1</v>
      </c>
      <c r="O177" s="3">
        <f t="shared" si="24"/>
        <v>2</v>
      </c>
      <c r="P177" s="3">
        <f t="shared" si="25"/>
        <v>0.25</v>
      </c>
      <c r="Q177" s="3">
        <f t="shared" si="26"/>
        <v>2</v>
      </c>
      <c r="R177" s="3">
        <f t="shared" si="27"/>
        <v>0.16</v>
      </c>
      <c r="S177" s="3">
        <f t="shared" si="28"/>
        <v>0.72</v>
      </c>
      <c r="T177" s="3">
        <f t="shared" si="30"/>
        <v>6.8966666666666665</v>
      </c>
    </row>
    <row r="178" spans="1:20" ht="15.75" hidden="1" x14ac:dyDescent="0.25">
      <c r="A178" s="6">
        <v>167</v>
      </c>
      <c r="B178" s="9" t="s">
        <v>48</v>
      </c>
      <c r="C178" s="10">
        <v>69</v>
      </c>
      <c r="D178" s="13">
        <v>92</v>
      </c>
      <c r="E178" s="11">
        <v>62</v>
      </c>
      <c r="F178" s="11">
        <v>13</v>
      </c>
      <c r="G178" s="12">
        <v>100</v>
      </c>
      <c r="H178" s="11">
        <v>6</v>
      </c>
      <c r="I178" s="10">
        <v>16</v>
      </c>
      <c r="J178" s="7">
        <f t="shared" si="22"/>
        <v>6.8850000000000007</v>
      </c>
      <c r="M178" s="3">
        <f t="shared" si="23"/>
        <v>1</v>
      </c>
      <c r="N178" s="3">
        <f t="shared" si="29"/>
        <v>1</v>
      </c>
      <c r="O178" s="3">
        <f t="shared" si="24"/>
        <v>2</v>
      </c>
      <c r="P178" s="3">
        <f t="shared" si="25"/>
        <v>0.32500000000000001</v>
      </c>
      <c r="Q178" s="3">
        <f t="shared" si="26"/>
        <v>2</v>
      </c>
      <c r="R178" s="3">
        <f t="shared" si="27"/>
        <v>0.24</v>
      </c>
      <c r="S178" s="3">
        <f t="shared" si="28"/>
        <v>0.32</v>
      </c>
      <c r="T178" s="3">
        <f t="shared" si="30"/>
        <v>6.8850000000000007</v>
      </c>
    </row>
    <row r="179" spans="1:20" ht="15.75" hidden="1" x14ac:dyDescent="0.25">
      <c r="A179" s="6">
        <v>168</v>
      </c>
      <c r="B179" s="9" t="s">
        <v>330</v>
      </c>
      <c r="C179" s="10">
        <v>66</v>
      </c>
      <c r="D179" s="10">
        <v>57</v>
      </c>
      <c r="E179" s="11">
        <v>63</v>
      </c>
      <c r="F179" s="11">
        <v>16</v>
      </c>
      <c r="G179" s="12">
        <v>100</v>
      </c>
      <c r="H179" s="11">
        <v>10</v>
      </c>
      <c r="I179" s="11">
        <v>3</v>
      </c>
      <c r="J179" s="7">
        <f t="shared" si="22"/>
        <v>6.86</v>
      </c>
      <c r="M179" s="3">
        <f t="shared" si="23"/>
        <v>1</v>
      </c>
      <c r="N179" s="3">
        <f t="shared" si="29"/>
        <v>1</v>
      </c>
      <c r="O179" s="3">
        <f t="shared" si="24"/>
        <v>2</v>
      </c>
      <c r="P179" s="3">
        <f t="shared" si="25"/>
        <v>0.4</v>
      </c>
      <c r="Q179" s="3">
        <f t="shared" si="26"/>
        <v>2</v>
      </c>
      <c r="R179" s="3">
        <f t="shared" si="27"/>
        <v>0.4</v>
      </c>
      <c r="S179" s="3">
        <f t="shared" si="28"/>
        <v>0.06</v>
      </c>
      <c r="T179" s="3">
        <f t="shared" si="30"/>
        <v>6.86</v>
      </c>
    </row>
    <row r="180" spans="1:20" ht="15.75" hidden="1" x14ac:dyDescent="0.25">
      <c r="A180" s="6">
        <v>169</v>
      </c>
      <c r="B180" s="9" t="s">
        <v>129</v>
      </c>
      <c r="C180" s="10">
        <v>48</v>
      </c>
      <c r="D180" s="10">
        <v>61</v>
      </c>
      <c r="E180" s="11">
        <v>68</v>
      </c>
      <c r="F180" s="11">
        <v>19</v>
      </c>
      <c r="G180" s="12">
        <v>100</v>
      </c>
      <c r="H180" s="11">
        <v>12</v>
      </c>
      <c r="I180" s="11">
        <v>5</v>
      </c>
      <c r="J180" s="7">
        <f t="shared" si="22"/>
        <v>6.8549999999999986</v>
      </c>
      <c r="M180" s="3">
        <f t="shared" si="23"/>
        <v>0.8</v>
      </c>
      <c r="N180" s="3">
        <f t="shared" si="29"/>
        <v>1</v>
      </c>
      <c r="O180" s="3">
        <f t="shared" si="24"/>
        <v>2</v>
      </c>
      <c r="P180" s="3">
        <f t="shared" si="25"/>
        <v>0.47499999999999998</v>
      </c>
      <c r="Q180" s="3">
        <f t="shared" si="26"/>
        <v>2</v>
      </c>
      <c r="R180" s="3">
        <f t="shared" si="27"/>
        <v>0.48</v>
      </c>
      <c r="S180" s="3">
        <f t="shared" si="28"/>
        <v>0.1</v>
      </c>
      <c r="T180" s="3">
        <f t="shared" si="30"/>
        <v>6.8549999999999986</v>
      </c>
    </row>
    <row r="181" spans="1:20" ht="15.75" hidden="1" x14ac:dyDescent="0.25">
      <c r="A181" s="6">
        <v>170</v>
      </c>
      <c r="B181" s="9" t="s">
        <v>248</v>
      </c>
      <c r="C181" s="10">
        <v>61</v>
      </c>
      <c r="D181" s="10">
        <v>76</v>
      </c>
      <c r="E181" s="11">
        <v>46</v>
      </c>
      <c r="F181" s="11">
        <v>14</v>
      </c>
      <c r="G181" s="12">
        <v>100</v>
      </c>
      <c r="H181" s="11">
        <v>24</v>
      </c>
      <c r="I181" s="11">
        <v>38</v>
      </c>
      <c r="J181" s="7">
        <f t="shared" si="22"/>
        <v>6.8366666666666669</v>
      </c>
      <c r="M181" s="3">
        <f t="shared" si="23"/>
        <v>1</v>
      </c>
      <c r="N181" s="3">
        <f t="shared" si="29"/>
        <v>1</v>
      </c>
      <c r="O181" s="3">
        <f t="shared" si="24"/>
        <v>0.76666666666666672</v>
      </c>
      <c r="P181" s="3">
        <f t="shared" si="25"/>
        <v>0.35</v>
      </c>
      <c r="Q181" s="3">
        <f t="shared" si="26"/>
        <v>2</v>
      </c>
      <c r="R181" s="3">
        <f t="shared" si="27"/>
        <v>0.96</v>
      </c>
      <c r="S181" s="3">
        <f t="shared" si="28"/>
        <v>0.76</v>
      </c>
      <c r="T181" s="3">
        <f t="shared" si="30"/>
        <v>6.8366666666666669</v>
      </c>
    </row>
    <row r="182" spans="1:20" ht="15.75" hidden="1" x14ac:dyDescent="0.25">
      <c r="A182" s="6">
        <v>171</v>
      </c>
      <c r="B182" s="9" t="s">
        <v>54</v>
      </c>
      <c r="C182" s="10">
        <v>62</v>
      </c>
      <c r="D182" s="10">
        <v>84</v>
      </c>
      <c r="E182" s="11">
        <v>51</v>
      </c>
      <c r="F182" s="11">
        <v>13</v>
      </c>
      <c r="G182" s="12">
        <v>100</v>
      </c>
      <c r="H182" s="11">
        <v>28</v>
      </c>
      <c r="I182" s="11">
        <v>27</v>
      </c>
      <c r="J182" s="7">
        <f t="shared" si="22"/>
        <v>6.8350000000000009</v>
      </c>
      <c r="M182" s="3">
        <f t="shared" si="23"/>
        <v>1</v>
      </c>
      <c r="N182" s="3">
        <f t="shared" si="29"/>
        <v>1</v>
      </c>
      <c r="O182" s="3">
        <f t="shared" si="24"/>
        <v>0.85</v>
      </c>
      <c r="P182" s="3">
        <f t="shared" si="25"/>
        <v>0.32500000000000001</v>
      </c>
      <c r="Q182" s="3">
        <f t="shared" si="26"/>
        <v>2</v>
      </c>
      <c r="R182" s="3">
        <f t="shared" si="27"/>
        <v>1.1200000000000001</v>
      </c>
      <c r="S182" s="3">
        <f t="shared" si="28"/>
        <v>0.54</v>
      </c>
      <c r="T182" s="3">
        <f t="shared" si="30"/>
        <v>6.8350000000000009</v>
      </c>
    </row>
    <row r="183" spans="1:20" ht="15.75" hidden="1" x14ac:dyDescent="0.25">
      <c r="A183" s="6">
        <v>172</v>
      </c>
      <c r="B183" s="9" t="s">
        <v>289</v>
      </c>
      <c r="C183" s="10">
        <v>60</v>
      </c>
      <c r="D183" s="10">
        <v>74</v>
      </c>
      <c r="E183" s="11">
        <v>35</v>
      </c>
      <c r="F183" s="11">
        <v>22</v>
      </c>
      <c r="G183" s="12">
        <v>100</v>
      </c>
      <c r="H183" s="11">
        <v>24</v>
      </c>
      <c r="I183" s="11">
        <v>36</v>
      </c>
      <c r="J183" s="7">
        <f t="shared" si="22"/>
        <v>6.8133333333333335</v>
      </c>
      <c r="M183" s="3">
        <f t="shared" si="23"/>
        <v>1</v>
      </c>
      <c r="N183" s="3">
        <f t="shared" si="29"/>
        <v>1</v>
      </c>
      <c r="O183" s="3">
        <f t="shared" si="24"/>
        <v>0.58333333333333337</v>
      </c>
      <c r="P183" s="3">
        <f t="shared" si="25"/>
        <v>0.55000000000000004</v>
      </c>
      <c r="Q183" s="3">
        <f t="shared" si="26"/>
        <v>2</v>
      </c>
      <c r="R183" s="3">
        <f t="shared" si="27"/>
        <v>0.96</v>
      </c>
      <c r="S183" s="3">
        <f t="shared" si="28"/>
        <v>0.72</v>
      </c>
      <c r="T183" s="3">
        <f t="shared" si="30"/>
        <v>6.8133333333333335</v>
      </c>
    </row>
    <row r="184" spans="1:20" ht="15.75" hidden="1" x14ac:dyDescent="0.25">
      <c r="A184" s="6">
        <v>173</v>
      </c>
      <c r="B184" s="9" t="s">
        <v>417</v>
      </c>
      <c r="C184" s="10">
        <v>59</v>
      </c>
      <c r="D184" s="10">
        <v>74</v>
      </c>
      <c r="E184" s="11">
        <v>41</v>
      </c>
      <c r="F184" s="11">
        <v>25</v>
      </c>
      <c r="G184" s="12">
        <v>100</v>
      </c>
      <c r="H184" s="11">
        <v>22</v>
      </c>
      <c r="I184" s="11">
        <v>32</v>
      </c>
      <c r="J184" s="7">
        <f t="shared" si="22"/>
        <v>6.8116666666666665</v>
      </c>
      <c r="M184" s="3">
        <f t="shared" si="23"/>
        <v>0.98333333333333328</v>
      </c>
      <c r="N184" s="3">
        <f t="shared" si="29"/>
        <v>1</v>
      </c>
      <c r="O184" s="3">
        <f t="shared" si="24"/>
        <v>0.68333333333333335</v>
      </c>
      <c r="P184" s="3">
        <f t="shared" si="25"/>
        <v>0.625</v>
      </c>
      <c r="Q184" s="3">
        <f t="shared" si="26"/>
        <v>2</v>
      </c>
      <c r="R184" s="3">
        <f t="shared" si="27"/>
        <v>0.88</v>
      </c>
      <c r="S184" s="3">
        <f t="shared" si="28"/>
        <v>0.64</v>
      </c>
      <c r="T184" s="3">
        <f t="shared" si="30"/>
        <v>6.8116666666666665</v>
      </c>
    </row>
    <row r="185" spans="1:20" ht="15.75" hidden="1" x14ac:dyDescent="0.25">
      <c r="A185" s="6">
        <v>174</v>
      </c>
      <c r="B185" s="9" t="s">
        <v>212</v>
      </c>
      <c r="C185" s="10">
        <v>57</v>
      </c>
      <c r="D185" s="10">
        <v>71</v>
      </c>
      <c r="E185" s="11">
        <v>48</v>
      </c>
      <c r="F185" s="11">
        <v>18</v>
      </c>
      <c r="G185" s="12">
        <v>100</v>
      </c>
      <c r="H185" s="11">
        <v>15</v>
      </c>
      <c r="I185" s="11">
        <v>70</v>
      </c>
      <c r="J185" s="7">
        <f t="shared" si="22"/>
        <v>6.8</v>
      </c>
      <c r="M185" s="3">
        <f t="shared" si="23"/>
        <v>0.95</v>
      </c>
      <c r="N185" s="3">
        <f t="shared" si="29"/>
        <v>1</v>
      </c>
      <c r="O185" s="3">
        <f t="shared" si="24"/>
        <v>0.8</v>
      </c>
      <c r="P185" s="3">
        <f t="shared" si="25"/>
        <v>0.45</v>
      </c>
      <c r="Q185" s="3">
        <f t="shared" si="26"/>
        <v>2</v>
      </c>
      <c r="R185" s="3">
        <f t="shared" si="27"/>
        <v>0.6</v>
      </c>
      <c r="S185" s="3">
        <f t="shared" si="28"/>
        <v>1</v>
      </c>
      <c r="T185" s="3">
        <f t="shared" si="30"/>
        <v>6.8</v>
      </c>
    </row>
    <row r="186" spans="1:20" ht="15.75" hidden="1" x14ac:dyDescent="0.25">
      <c r="A186" s="6">
        <v>175</v>
      </c>
      <c r="B186" s="9" t="s">
        <v>414</v>
      </c>
      <c r="C186" s="10">
        <v>58</v>
      </c>
      <c r="D186" s="10">
        <v>65</v>
      </c>
      <c r="E186" s="11">
        <v>67</v>
      </c>
      <c r="F186" s="11">
        <v>13</v>
      </c>
      <c r="G186" s="12">
        <v>100</v>
      </c>
      <c r="H186" s="11">
        <v>4</v>
      </c>
      <c r="I186" s="11">
        <v>17</v>
      </c>
      <c r="J186" s="7">
        <f t="shared" si="22"/>
        <v>6.791666666666667</v>
      </c>
      <c r="M186" s="3">
        <f t="shared" si="23"/>
        <v>0.96666666666666667</v>
      </c>
      <c r="N186" s="3">
        <f t="shared" si="29"/>
        <v>1</v>
      </c>
      <c r="O186" s="3">
        <f t="shared" si="24"/>
        <v>2</v>
      </c>
      <c r="P186" s="3">
        <f t="shared" si="25"/>
        <v>0.32500000000000001</v>
      </c>
      <c r="Q186" s="3">
        <f t="shared" si="26"/>
        <v>2</v>
      </c>
      <c r="R186" s="3">
        <f t="shared" si="27"/>
        <v>0.16</v>
      </c>
      <c r="S186" s="3">
        <f t="shared" si="28"/>
        <v>0.34</v>
      </c>
      <c r="T186" s="3">
        <f t="shared" si="30"/>
        <v>6.791666666666667</v>
      </c>
    </row>
    <row r="187" spans="1:20" ht="15.75" hidden="1" x14ac:dyDescent="0.25">
      <c r="A187" s="6">
        <v>176</v>
      </c>
      <c r="B187" s="9" t="s">
        <v>151</v>
      </c>
      <c r="C187" s="10">
        <v>63</v>
      </c>
      <c r="D187" s="10">
        <v>63</v>
      </c>
      <c r="E187" s="11">
        <v>68</v>
      </c>
      <c r="F187" s="11">
        <v>14</v>
      </c>
      <c r="G187" s="12">
        <v>100</v>
      </c>
      <c r="H187" s="11">
        <v>8</v>
      </c>
      <c r="I187" s="11">
        <v>6</v>
      </c>
      <c r="J187" s="7">
        <f t="shared" si="22"/>
        <v>6.79</v>
      </c>
      <c r="M187" s="3">
        <f t="shared" si="23"/>
        <v>1</v>
      </c>
      <c r="N187" s="3">
        <f t="shared" si="29"/>
        <v>1</v>
      </c>
      <c r="O187" s="3">
        <f t="shared" si="24"/>
        <v>2</v>
      </c>
      <c r="P187" s="3">
        <f t="shared" si="25"/>
        <v>0.35</v>
      </c>
      <c r="Q187" s="3">
        <f t="shared" si="26"/>
        <v>2</v>
      </c>
      <c r="R187" s="3">
        <f t="shared" si="27"/>
        <v>0.32</v>
      </c>
      <c r="S187" s="3">
        <f t="shared" si="28"/>
        <v>0.12</v>
      </c>
      <c r="T187" s="3">
        <f t="shared" si="30"/>
        <v>6.79</v>
      </c>
    </row>
    <row r="188" spans="1:20" ht="15.75" x14ac:dyDescent="0.25">
      <c r="A188" s="6">
        <v>177</v>
      </c>
      <c r="B188" s="9" t="s">
        <v>28</v>
      </c>
      <c r="C188" s="10">
        <v>40</v>
      </c>
      <c r="D188" s="10">
        <v>71</v>
      </c>
      <c r="E188" s="11">
        <v>69</v>
      </c>
      <c r="F188" s="11">
        <v>12</v>
      </c>
      <c r="G188" s="12">
        <v>100</v>
      </c>
      <c r="H188" s="11">
        <v>10</v>
      </c>
      <c r="I188" s="11">
        <v>21</v>
      </c>
      <c r="J188" s="7">
        <f t="shared" si="22"/>
        <v>6.7866666666666671</v>
      </c>
      <c r="M188" s="3">
        <f t="shared" si="23"/>
        <v>0.66666666666666663</v>
      </c>
      <c r="N188" s="3">
        <f t="shared" si="29"/>
        <v>1</v>
      </c>
      <c r="O188" s="3">
        <f t="shared" si="24"/>
        <v>2</v>
      </c>
      <c r="P188" s="3">
        <f t="shared" si="25"/>
        <v>0.3</v>
      </c>
      <c r="Q188" s="3">
        <f t="shared" si="26"/>
        <v>2</v>
      </c>
      <c r="R188" s="3">
        <f t="shared" si="27"/>
        <v>0.4</v>
      </c>
      <c r="S188" s="3">
        <f t="shared" si="28"/>
        <v>0.42</v>
      </c>
      <c r="T188" s="3">
        <f t="shared" si="30"/>
        <v>6.7866666666666671</v>
      </c>
    </row>
    <row r="189" spans="1:20" ht="15.75" hidden="1" x14ac:dyDescent="0.25">
      <c r="A189" s="6">
        <v>178</v>
      </c>
      <c r="B189" s="9" t="s">
        <v>350</v>
      </c>
      <c r="C189" s="10">
        <v>80</v>
      </c>
      <c r="D189" s="10">
        <v>91</v>
      </c>
      <c r="E189" s="11">
        <v>51</v>
      </c>
      <c r="F189" s="11">
        <v>27</v>
      </c>
      <c r="G189" s="12">
        <v>100</v>
      </c>
      <c r="H189" s="11">
        <v>23</v>
      </c>
      <c r="I189" s="11">
        <v>17</v>
      </c>
      <c r="J189" s="7">
        <f t="shared" si="22"/>
        <v>6.7850000000000001</v>
      </c>
      <c r="M189" s="3">
        <f t="shared" si="23"/>
        <v>1</v>
      </c>
      <c r="N189" s="3">
        <f t="shared" si="29"/>
        <v>1</v>
      </c>
      <c r="O189" s="3">
        <f t="shared" si="24"/>
        <v>0.85</v>
      </c>
      <c r="P189" s="3">
        <f t="shared" si="25"/>
        <v>0.67500000000000004</v>
      </c>
      <c r="Q189" s="3">
        <f t="shared" si="26"/>
        <v>2</v>
      </c>
      <c r="R189" s="3">
        <f t="shared" si="27"/>
        <v>0.92</v>
      </c>
      <c r="S189" s="3">
        <f t="shared" si="28"/>
        <v>0.34</v>
      </c>
      <c r="T189" s="3">
        <f t="shared" si="30"/>
        <v>6.7850000000000001</v>
      </c>
    </row>
    <row r="190" spans="1:20" ht="15.75" hidden="1" x14ac:dyDescent="0.25">
      <c r="A190" s="6">
        <v>179</v>
      </c>
      <c r="B190" s="9" t="s">
        <v>179</v>
      </c>
      <c r="C190" s="10">
        <v>45</v>
      </c>
      <c r="D190" s="10">
        <v>52</v>
      </c>
      <c r="E190" s="11">
        <v>76</v>
      </c>
      <c r="F190" s="11">
        <v>19</v>
      </c>
      <c r="G190" s="12">
        <v>100</v>
      </c>
      <c r="H190" s="11">
        <v>12</v>
      </c>
      <c r="I190" s="11">
        <v>3</v>
      </c>
      <c r="J190" s="7">
        <f t="shared" si="22"/>
        <v>6.7649999999999997</v>
      </c>
      <c r="M190" s="3">
        <f t="shared" si="23"/>
        <v>0.75</v>
      </c>
      <c r="N190" s="3">
        <f t="shared" si="29"/>
        <v>1</v>
      </c>
      <c r="O190" s="3">
        <f t="shared" si="24"/>
        <v>2</v>
      </c>
      <c r="P190" s="3">
        <f t="shared" si="25"/>
        <v>0.47499999999999998</v>
      </c>
      <c r="Q190" s="3">
        <f t="shared" si="26"/>
        <v>2</v>
      </c>
      <c r="R190" s="3">
        <f t="shared" si="27"/>
        <v>0.48</v>
      </c>
      <c r="S190" s="3">
        <f t="shared" si="28"/>
        <v>0.06</v>
      </c>
      <c r="T190" s="3">
        <f t="shared" si="30"/>
        <v>6.7649999999999997</v>
      </c>
    </row>
    <row r="191" spans="1:20" ht="15.75" hidden="1" x14ac:dyDescent="0.25">
      <c r="A191" s="6">
        <v>180</v>
      </c>
      <c r="B191" s="9" t="s">
        <v>273</v>
      </c>
      <c r="C191" s="10">
        <v>63</v>
      </c>
      <c r="D191" s="10">
        <v>88</v>
      </c>
      <c r="E191" s="11">
        <v>20</v>
      </c>
      <c r="F191" s="11">
        <v>23</v>
      </c>
      <c r="G191" s="12">
        <v>100</v>
      </c>
      <c r="H191" s="11">
        <v>28</v>
      </c>
      <c r="I191" s="11">
        <v>35</v>
      </c>
      <c r="J191" s="7">
        <f t="shared" si="22"/>
        <v>6.7283333333333335</v>
      </c>
      <c r="M191" s="3">
        <f t="shared" si="23"/>
        <v>1</v>
      </c>
      <c r="N191" s="3">
        <f t="shared" si="29"/>
        <v>1</v>
      </c>
      <c r="O191" s="3">
        <f t="shared" si="24"/>
        <v>0.33333333333333331</v>
      </c>
      <c r="P191" s="3">
        <f t="shared" si="25"/>
        <v>0.57499999999999996</v>
      </c>
      <c r="Q191" s="3">
        <f t="shared" si="26"/>
        <v>2</v>
      </c>
      <c r="R191" s="3">
        <f t="shared" si="27"/>
        <v>1.1200000000000001</v>
      </c>
      <c r="S191" s="3">
        <f t="shared" si="28"/>
        <v>0.7</v>
      </c>
      <c r="T191" s="3">
        <f t="shared" si="30"/>
        <v>6.7283333333333335</v>
      </c>
    </row>
    <row r="192" spans="1:20" ht="15.75" hidden="1" x14ac:dyDescent="0.25">
      <c r="A192" s="6">
        <v>181</v>
      </c>
      <c r="B192" s="9" t="s">
        <v>51</v>
      </c>
      <c r="C192" s="10">
        <v>59</v>
      </c>
      <c r="D192" s="10">
        <v>78</v>
      </c>
      <c r="E192" s="11">
        <v>53</v>
      </c>
      <c r="F192" s="11">
        <v>15</v>
      </c>
      <c r="G192" s="12">
        <v>100</v>
      </c>
      <c r="H192" s="11">
        <v>19</v>
      </c>
      <c r="I192" s="11">
        <v>36</v>
      </c>
      <c r="J192" s="7">
        <f t="shared" si="22"/>
        <v>6.7216666666666667</v>
      </c>
      <c r="M192" s="3">
        <f t="shared" si="23"/>
        <v>0.98333333333333328</v>
      </c>
      <c r="N192" s="3">
        <f t="shared" si="29"/>
        <v>1</v>
      </c>
      <c r="O192" s="3">
        <f t="shared" si="24"/>
        <v>0.8833333333333333</v>
      </c>
      <c r="P192" s="3">
        <f t="shared" si="25"/>
        <v>0.375</v>
      </c>
      <c r="Q192" s="3">
        <f t="shared" si="26"/>
        <v>2</v>
      </c>
      <c r="R192" s="3">
        <f t="shared" si="27"/>
        <v>0.76</v>
      </c>
      <c r="S192" s="3">
        <f t="shared" si="28"/>
        <v>0.72</v>
      </c>
      <c r="T192" s="3">
        <f t="shared" si="30"/>
        <v>6.7216666666666667</v>
      </c>
    </row>
    <row r="193" spans="1:20" ht="15.75" hidden="1" x14ac:dyDescent="0.25">
      <c r="A193" s="6">
        <v>182</v>
      </c>
      <c r="B193" s="9" t="s">
        <v>160</v>
      </c>
      <c r="C193" s="10">
        <v>73</v>
      </c>
      <c r="D193" s="10">
        <v>83</v>
      </c>
      <c r="E193" s="11">
        <v>57</v>
      </c>
      <c r="F193" s="11">
        <v>19</v>
      </c>
      <c r="G193" s="12">
        <v>100</v>
      </c>
      <c r="H193" s="11">
        <v>15</v>
      </c>
      <c r="I193" s="11">
        <v>33</v>
      </c>
      <c r="J193" s="7">
        <f t="shared" si="22"/>
        <v>6.6850000000000005</v>
      </c>
      <c r="M193" s="3">
        <f t="shared" si="23"/>
        <v>1</v>
      </c>
      <c r="N193" s="3">
        <f t="shared" si="29"/>
        <v>1</v>
      </c>
      <c r="O193" s="3">
        <f t="shared" si="24"/>
        <v>0.95</v>
      </c>
      <c r="P193" s="3">
        <f t="shared" si="25"/>
        <v>0.47499999999999998</v>
      </c>
      <c r="Q193" s="3">
        <f t="shared" si="26"/>
        <v>2</v>
      </c>
      <c r="R193" s="3">
        <f t="shared" si="27"/>
        <v>0.6</v>
      </c>
      <c r="S193" s="3">
        <f t="shared" si="28"/>
        <v>0.66</v>
      </c>
      <c r="T193" s="3">
        <f t="shared" si="30"/>
        <v>6.6850000000000005</v>
      </c>
    </row>
    <row r="194" spans="1:20" ht="15.75" hidden="1" x14ac:dyDescent="0.25">
      <c r="A194" s="6">
        <v>183</v>
      </c>
      <c r="B194" s="9" t="s">
        <v>96</v>
      </c>
      <c r="C194" s="10">
        <v>38</v>
      </c>
      <c r="D194" s="10">
        <v>45</v>
      </c>
      <c r="E194" s="11">
        <v>61</v>
      </c>
      <c r="F194" s="11">
        <v>10</v>
      </c>
      <c r="G194" s="12">
        <v>100</v>
      </c>
      <c r="H194" s="11">
        <v>0</v>
      </c>
      <c r="I194" s="11">
        <v>40</v>
      </c>
      <c r="J194" s="7">
        <f t="shared" si="22"/>
        <v>6.6833333333333327</v>
      </c>
      <c r="M194" s="3">
        <f t="shared" si="23"/>
        <v>0.6333333333333333</v>
      </c>
      <c r="N194" s="3">
        <f t="shared" si="29"/>
        <v>1</v>
      </c>
      <c r="O194" s="3">
        <f t="shared" si="24"/>
        <v>2</v>
      </c>
      <c r="P194" s="3">
        <f t="shared" si="25"/>
        <v>0.25</v>
      </c>
      <c r="Q194" s="3">
        <f t="shared" si="26"/>
        <v>2</v>
      </c>
      <c r="R194" s="3">
        <f t="shared" si="27"/>
        <v>0</v>
      </c>
      <c r="S194" s="3">
        <f t="shared" si="28"/>
        <v>0.8</v>
      </c>
      <c r="T194" s="3">
        <f t="shared" si="30"/>
        <v>6.6833333333333327</v>
      </c>
    </row>
    <row r="195" spans="1:20" ht="15.75" hidden="1" x14ac:dyDescent="0.25">
      <c r="A195" s="6">
        <v>184</v>
      </c>
      <c r="B195" s="9" t="s">
        <v>69</v>
      </c>
      <c r="C195" s="10">
        <v>71</v>
      </c>
      <c r="D195" s="10">
        <v>68</v>
      </c>
      <c r="E195" s="11">
        <v>52</v>
      </c>
      <c r="F195" s="11">
        <v>10</v>
      </c>
      <c r="G195" s="12">
        <v>100</v>
      </c>
      <c r="H195" s="11">
        <v>22</v>
      </c>
      <c r="I195" s="11">
        <v>34</v>
      </c>
      <c r="J195" s="7">
        <f t="shared" si="22"/>
        <v>6.6766666666666667</v>
      </c>
      <c r="M195" s="3">
        <f t="shared" si="23"/>
        <v>1</v>
      </c>
      <c r="N195" s="3">
        <f t="shared" si="29"/>
        <v>1</v>
      </c>
      <c r="O195" s="3">
        <f t="shared" si="24"/>
        <v>0.8666666666666667</v>
      </c>
      <c r="P195" s="3">
        <f t="shared" si="25"/>
        <v>0.25</v>
      </c>
      <c r="Q195" s="3">
        <f t="shared" si="26"/>
        <v>2</v>
      </c>
      <c r="R195" s="3">
        <f t="shared" si="27"/>
        <v>0.88</v>
      </c>
      <c r="S195" s="3">
        <f t="shared" si="28"/>
        <v>0.68</v>
      </c>
      <c r="T195" s="3">
        <f t="shared" si="30"/>
        <v>6.6766666666666667</v>
      </c>
    </row>
    <row r="196" spans="1:20" ht="15.75" hidden="1" x14ac:dyDescent="0.25">
      <c r="A196" s="6">
        <v>185</v>
      </c>
      <c r="B196" s="9" t="s">
        <v>324</v>
      </c>
      <c r="C196" s="10">
        <v>43</v>
      </c>
      <c r="D196" s="10">
        <v>57</v>
      </c>
      <c r="E196" s="11">
        <v>50</v>
      </c>
      <c r="F196" s="11">
        <v>25</v>
      </c>
      <c r="G196" s="12">
        <v>100</v>
      </c>
      <c r="H196" s="11">
        <v>25</v>
      </c>
      <c r="I196" s="11">
        <v>25</v>
      </c>
      <c r="J196" s="7">
        <f t="shared" si="22"/>
        <v>6.6750000000000007</v>
      </c>
      <c r="M196" s="3">
        <f t="shared" si="23"/>
        <v>0.71666666666666667</v>
      </c>
      <c r="N196" s="3">
        <f t="shared" si="29"/>
        <v>1</v>
      </c>
      <c r="O196" s="3">
        <f t="shared" si="24"/>
        <v>0.83333333333333337</v>
      </c>
      <c r="P196" s="3">
        <f t="shared" si="25"/>
        <v>0.625</v>
      </c>
      <c r="Q196" s="3">
        <f t="shared" si="26"/>
        <v>2</v>
      </c>
      <c r="R196" s="3">
        <f t="shared" si="27"/>
        <v>1</v>
      </c>
      <c r="S196" s="3">
        <f t="shared" si="28"/>
        <v>0.5</v>
      </c>
      <c r="T196" s="3">
        <f t="shared" si="30"/>
        <v>6.6750000000000007</v>
      </c>
    </row>
    <row r="197" spans="1:20" ht="15.75" hidden="1" x14ac:dyDescent="0.25">
      <c r="A197" s="6">
        <v>186</v>
      </c>
      <c r="B197" s="9" t="s">
        <v>143</v>
      </c>
      <c r="C197" s="10">
        <v>52</v>
      </c>
      <c r="D197" s="10">
        <v>61</v>
      </c>
      <c r="E197" s="11">
        <v>53</v>
      </c>
      <c r="F197" s="11">
        <v>31</v>
      </c>
      <c r="G197" s="12">
        <v>100</v>
      </c>
      <c r="H197" s="11">
        <v>16</v>
      </c>
      <c r="I197" s="11">
        <v>25</v>
      </c>
      <c r="J197" s="7">
        <f t="shared" si="22"/>
        <v>6.665</v>
      </c>
      <c r="M197" s="3">
        <f t="shared" si="23"/>
        <v>0.8666666666666667</v>
      </c>
      <c r="N197" s="3">
        <f t="shared" si="29"/>
        <v>1</v>
      </c>
      <c r="O197" s="3">
        <f t="shared" si="24"/>
        <v>0.8833333333333333</v>
      </c>
      <c r="P197" s="3">
        <f t="shared" si="25"/>
        <v>0.77500000000000002</v>
      </c>
      <c r="Q197" s="3">
        <f t="shared" si="26"/>
        <v>2</v>
      </c>
      <c r="R197" s="3">
        <f t="shared" si="27"/>
        <v>0.64</v>
      </c>
      <c r="S197" s="3">
        <f t="shared" si="28"/>
        <v>0.5</v>
      </c>
      <c r="T197" s="3">
        <f t="shared" si="30"/>
        <v>6.665</v>
      </c>
    </row>
    <row r="198" spans="1:20" ht="15.75" hidden="1" x14ac:dyDescent="0.25">
      <c r="A198" s="6">
        <v>187</v>
      </c>
      <c r="B198" s="9" t="s">
        <v>224</v>
      </c>
      <c r="C198" s="10">
        <v>46</v>
      </c>
      <c r="D198" s="10">
        <v>64</v>
      </c>
      <c r="E198" s="11">
        <v>53</v>
      </c>
      <c r="F198" s="11">
        <v>23</v>
      </c>
      <c r="G198" s="12">
        <v>100</v>
      </c>
      <c r="H198" s="11">
        <v>24</v>
      </c>
      <c r="I198" s="11">
        <v>24</v>
      </c>
      <c r="J198" s="7">
        <f t="shared" si="22"/>
        <v>6.6649999999999991</v>
      </c>
      <c r="M198" s="3">
        <f t="shared" si="23"/>
        <v>0.76666666666666672</v>
      </c>
      <c r="N198" s="3">
        <f t="shared" si="29"/>
        <v>1</v>
      </c>
      <c r="O198" s="3">
        <f t="shared" si="24"/>
        <v>0.8833333333333333</v>
      </c>
      <c r="P198" s="3">
        <f t="shared" si="25"/>
        <v>0.57499999999999996</v>
      </c>
      <c r="Q198" s="3">
        <f t="shared" si="26"/>
        <v>2</v>
      </c>
      <c r="R198" s="3">
        <f t="shared" si="27"/>
        <v>0.96</v>
      </c>
      <c r="S198" s="3">
        <f t="shared" si="28"/>
        <v>0.48</v>
      </c>
      <c r="T198" s="3">
        <f t="shared" si="30"/>
        <v>6.6649999999999991</v>
      </c>
    </row>
    <row r="199" spans="1:20" ht="15.75" hidden="1" x14ac:dyDescent="0.25">
      <c r="A199" s="6">
        <v>188</v>
      </c>
      <c r="B199" s="9" t="s">
        <v>113</v>
      </c>
      <c r="C199" s="10">
        <v>40</v>
      </c>
      <c r="D199" s="10">
        <v>44</v>
      </c>
      <c r="E199" s="11">
        <v>44</v>
      </c>
      <c r="F199" s="11">
        <v>27</v>
      </c>
      <c r="G199" s="12">
        <v>100</v>
      </c>
      <c r="H199" s="11">
        <v>14</v>
      </c>
      <c r="I199" s="11">
        <v>52</v>
      </c>
      <c r="J199" s="7">
        <f t="shared" si="22"/>
        <v>6.6349999999999998</v>
      </c>
      <c r="M199" s="3">
        <f t="shared" si="23"/>
        <v>0.66666666666666663</v>
      </c>
      <c r="N199" s="3">
        <f t="shared" si="29"/>
        <v>1</v>
      </c>
      <c r="O199" s="3">
        <f t="shared" si="24"/>
        <v>0.73333333333333328</v>
      </c>
      <c r="P199" s="3">
        <f t="shared" si="25"/>
        <v>0.67500000000000004</v>
      </c>
      <c r="Q199" s="3">
        <f t="shared" si="26"/>
        <v>2</v>
      </c>
      <c r="R199" s="3">
        <f t="shared" si="27"/>
        <v>0.56000000000000005</v>
      </c>
      <c r="S199" s="3">
        <f t="shared" si="28"/>
        <v>1</v>
      </c>
      <c r="T199" s="3">
        <f t="shared" si="30"/>
        <v>6.6349999999999998</v>
      </c>
    </row>
    <row r="200" spans="1:20" ht="15.75" hidden="1" x14ac:dyDescent="0.25">
      <c r="A200" s="6">
        <v>189</v>
      </c>
      <c r="B200" s="9" t="s">
        <v>60</v>
      </c>
      <c r="C200" s="10">
        <v>73</v>
      </c>
      <c r="D200" s="10">
        <v>69</v>
      </c>
      <c r="E200" s="11">
        <v>46</v>
      </c>
      <c r="F200" s="11">
        <v>17</v>
      </c>
      <c r="G200" s="12">
        <v>100</v>
      </c>
      <c r="H200" s="11">
        <v>24</v>
      </c>
      <c r="I200" s="11">
        <v>24</v>
      </c>
      <c r="J200" s="7">
        <f t="shared" si="22"/>
        <v>6.6316666666666659</v>
      </c>
      <c r="M200" s="3">
        <f t="shared" si="23"/>
        <v>1</v>
      </c>
      <c r="N200" s="3">
        <f t="shared" si="29"/>
        <v>1</v>
      </c>
      <c r="O200" s="3">
        <f t="shared" si="24"/>
        <v>0.76666666666666672</v>
      </c>
      <c r="P200" s="3">
        <f t="shared" si="25"/>
        <v>0.42499999999999999</v>
      </c>
      <c r="Q200" s="3">
        <f t="shared" si="26"/>
        <v>2</v>
      </c>
      <c r="R200" s="3">
        <f t="shared" si="27"/>
        <v>0.96</v>
      </c>
      <c r="S200" s="3">
        <f t="shared" si="28"/>
        <v>0.48</v>
      </c>
      <c r="T200" s="3">
        <f t="shared" si="30"/>
        <v>6.6316666666666659</v>
      </c>
    </row>
    <row r="201" spans="1:20" ht="15.75" hidden="1" x14ac:dyDescent="0.25">
      <c r="A201" s="6">
        <v>190</v>
      </c>
      <c r="B201" s="9" t="s">
        <v>204</v>
      </c>
      <c r="C201" s="10">
        <v>32</v>
      </c>
      <c r="D201" s="10">
        <v>45</v>
      </c>
      <c r="E201" s="11">
        <v>66</v>
      </c>
      <c r="F201" s="11">
        <v>5</v>
      </c>
      <c r="G201" s="12">
        <v>100</v>
      </c>
      <c r="H201" s="11">
        <v>16</v>
      </c>
      <c r="I201" s="11">
        <v>16</v>
      </c>
      <c r="J201" s="7">
        <f t="shared" si="22"/>
        <v>6.6183333333333332</v>
      </c>
      <c r="M201" s="3">
        <f t="shared" si="23"/>
        <v>0.53333333333333333</v>
      </c>
      <c r="N201" s="3">
        <f t="shared" si="29"/>
        <v>1</v>
      </c>
      <c r="O201" s="3">
        <f t="shared" si="24"/>
        <v>2</v>
      </c>
      <c r="P201" s="3">
        <f t="shared" si="25"/>
        <v>0.125</v>
      </c>
      <c r="Q201" s="3">
        <f t="shared" si="26"/>
        <v>2</v>
      </c>
      <c r="R201" s="3">
        <f t="shared" si="27"/>
        <v>0.64</v>
      </c>
      <c r="S201" s="3">
        <f t="shared" si="28"/>
        <v>0.32</v>
      </c>
      <c r="T201" s="3">
        <f t="shared" si="30"/>
        <v>6.6183333333333332</v>
      </c>
    </row>
    <row r="202" spans="1:20" ht="15.75" hidden="1" x14ac:dyDescent="0.25">
      <c r="A202" s="6">
        <v>191</v>
      </c>
      <c r="B202" s="9" t="s">
        <v>277</v>
      </c>
      <c r="C202" s="10">
        <v>72</v>
      </c>
      <c r="D202" s="10">
        <v>62</v>
      </c>
      <c r="E202" s="11">
        <v>58</v>
      </c>
      <c r="F202" s="11">
        <v>18</v>
      </c>
      <c r="G202" s="12">
        <v>100</v>
      </c>
      <c r="H202" s="11">
        <v>21</v>
      </c>
      <c r="I202" s="11">
        <v>18</v>
      </c>
      <c r="J202" s="7">
        <f t="shared" si="22"/>
        <v>6.6166666666666671</v>
      </c>
      <c r="M202" s="3">
        <f t="shared" si="23"/>
        <v>1</v>
      </c>
      <c r="N202" s="3">
        <f t="shared" si="29"/>
        <v>1</v>
      </c>
      <c r="O202" s="3">
        <f t="shared" si="24"/>
        <v>0.96666666666666667</v>
      </c>
      <c r="P202" s="3">
        <f t="shared" si="25"/>
        <v>0.45</v>
      </c>
      <c r="Q202" s="3">
        <f t="shared" si="26"/>
        <v>2</v>
      </c>
      <c r="R202" s="3">
        <f t="shared" si="27"/>
        <v>0.84</v>
      </c>
      <c r="S202" s="3">
        <f t="shared" si="28"/>
        <v>0.36</v>
      </c>
      <c r="T202" s="3">
        <f t="shared" si="30"/>
        <v>6.6166666666666671</v>
      </c>
    </row>
    <row r="203" spans="1:20" ht="15.75" hidden="1" x14ac:dyDescent="0.25">
      <c r="A203" s="6">
        <v>192</v>
      </c>
      <c r="B203" s="9" t="s">
        <v>284</v>
      </c>
      <c r="C203" s="10">
        <v>61</v>
      </c>
      <c r="D203" s="10">
        <v>67</v>
      </c>
      <c r="E203" s="11">
        <v>53</v>
      </c>
      <c r="F203" s="11">
        <v>18</v>
      </c>
      <c r="G203" s="12">
        <v>100</v>
      </c>
      <c r="H203" s="11">
        <v>14</v>
      </c>
      <c r="I203" s="11">
        <v>36</v>
      </c>
      <c r="J203" s="7">
        <f t="shared" si="22"/>
        <v>6.6133333333333342</v>
      </c>
      <c r="M203" s="3">
        <f t="shared" si="23"/>
        <v>1</v>
      </c>
      <c r="N203" s="3">
        <f t="shared" si="29"/>
        <v>1</v>
      </c>
      <c r="O203" s="3">
        <f t="shared" si="24"/>
        <v>0.8833333333333333</v>
      </c>
      <c r="P203" s="3">
        <f t="shared" si="25"/>
        <v>0.45</v>
      </c>
      <c r="Q203" s="3">
        <f t="shared" si="26"/>
        <v>2</v>
      </c>
      <c r="R203" s="3">
        <f t="shared" si="27"/>
        <v>0.56000000000000005</v>
      </c>
      <c r="S203" s="3">
        <f t="shared" si="28"/>
        <v>0.72</v>
      </c>
      <c r="T203" s="3">
        <f t="shared" si="30"/>
        <v>6.6133333333333342</v>
      </c>
    </row>
    <row r="204" spans="1:20" ht="15.75" hidden="1" x14ac:dyDescent="0.25">
      <c r="A204" s="6">
        <v>193</v>
      </c>
      <c r="B204" s="9" t="s">
        <v>189</v>
      </c>
      <c r="C204" s="10">
        <v>74</v>
      </c>
      <c r="D204" s="10">
        <v>88</v>
      </c>
      <c r="E204" s="11">
        <v>50</v>
      </c>
      <c r="F204" s="11">
        <v>30</v>
      </c>
      <c r="G204" s="12">
        <v>100</v>
      </c>
      <c r="H204" s="11">
        <v>18</v>
      </c>
      <c r="I204" s="11">
        <v>15</v>
      </c>
      <c r="J204" s="7">
        <f t="shared" ref="J204:J267" si="31">T204</f>
        <v>6.6033333333333335</v>
      </c>
      <c r="M204" s="3">
        <f t="shared" si="23"/>
        <v>1</v>
      </c>
      <c r="N204" s="3">
        <f t="shared" si="29"/>
        <v>1</v>
      </c>
      <c r="O204" s="3">
        <f t="shared" si="24"/>
        <v>0.83333333333333337</v>
      </c>
      <c r="P204" s="3">
        <f t="shared" si="25"/>
        <v>0.75</v>
      </c>
      <c r="Q204" s="3">
        <f t="shared" si="26"/>
        <v>2</v>
      </c>
      <c r="R204" s="3">
        <f t="shared" si="27"/>
        <v>0.72</v>
      </c>
      <c r="S204" s="3">
        <f t="shared" si="28"/>
        <v>0.3</v>
      </c>
      <c r="T204" s="3">
        <f t="shared" si="30"/>
        <v>6.6033333333333335</v>
      </c>
    </row>
    <row r="205" spans="1:20" ht="15.75" hidden="1" x14ac:dyDescent="0.25">
      <c r="A205" s="6">
        <v>194</v>
      </c>
      <c r="B205" s="9" t="s">
        <v>271</v>
      </c>
      <c r="C205" s="10">
        <v>69</v>
      </c>
      <c r="D205" s="10">
        <v>57</v>
      </c>
      <c r="E205" s="11">
        <v>54</v>
      </c>
      <c r="F205" s="11">
        <v>27</v>
      </c>
      <c r="G205" s="12">
        <v>100</v>
      </c>
      <c r="H205" s="11">
        <v>14</v>
      </c>
      <c r="I205" s="11">
        <v>23</v>
      </c>
      <c r="J205" s="7">
        <f t="shared" si="31"/>
        <v>6.5949999999999998</v>
      </c>
      <c r="M205" s="3">
        <f t="shared" ref="M205:M268" si="32">IF(C205&gt;=60,1,C205/60)</f>
        <v>1</v>
      </c>
      <c r="N205" s="3">
        <f t="shared" si="29"/>
        <v>1</v>
      </c>
      <c r="O205" s="3">
        <f t="shared" ref="O205:O268" si="33">IF(E205&gt;=60,2,E205/60)</f>
        <v>0.9</v>
      </c>
      <c r="P205" s="3">
        <f t="shared" ref="P205:P268" si="34">IF(F205&gt;=40,1,F205/40)</f>
        <v>0.67500000000000004</v>
      </c>
      <c r="Q205" s="3">
        <f t="shared" ref="Q205:Q268" si="35">IF(G205&gt;=95,2,(G205*2)/95)</f>
        <v>2</v>
      </c>
      <c r="R205" s="3">
        <f t="shared" ref="R205:R268" si="36">IF(H205&gt;=50,2,(H205*2)/50)</f>
        <v>0.56000000000000005</v>
      </c>
      <c r="S205" s="3">
        <f t="shared" ref="S205:S268" si="37">IF(I205&gt;=50,1,I205/50)</f>
        <v>0.46</v>
      </c>
      <c r="T205" s="3">
        <f t="shared" si="30"/>
        <v>6.5949999999999998</v>
      </c>
    </row>
    <row r="206" spans="1:20" ht="15.75" hidden="1" x14ac:dyDescent="0.25">
      <c r="A206" s="6">
        <v>195</v>
      </c>
      <c r="B206" s="9" t="s">
        <v>371</v>
      </c>
      <c r="C206" s="10">
        <v>48</v>
      </c>
      <c r="D206" s="10">
        <v>58</v>
      </c>
      <c r="E206" s="11">
        <v>48</v>
      </c>
      <c r="F206" s="11">
        <v>22</v>
      </c>
      <c r="G206" s="12">
        <v>100</v>
      </c>
      <c r="H206" s="11">
        <v>20</v>
      </c>
      <c r="I206" s="11">
        <v>32</v>
      </c>
      <c r="J206" s="7">
        <f t="shared" si="31"/>
        <v>6.59</v>
      </c>
      <c r="M206" s="3">
        <f t="shared" si="32"/>
        <v>0.8</v>
      </c>
      <c r="N206" s="3">
        <f t="shared" si="29"/>
        <v>1</v>
      </c>
      <c r="O206" s="3">
        <f t="shared" si="33"/>
        <v>0.8</v>
      </c>
      <c r="P206" s="3">
        <f t="shared" si="34"/>
        <v>0.55000000000000004</v>
      </c>
      <c r="Q206" s="3">
        <f t="shared" si="35"/>
        <v>2</v>
      </c>
      <c r="R206" s="3">
        <f t="shared" si="36"/>
        <v>0.8</v>
      </c>
      <c r="S206" s="3">
        <f t="shared" si="37"/>
        <v>0.64</v>
      </c>
      <c r="T206" s="3">
        <f t="shared" si="30"/>
        <v>6.59</v>
      </c>
    </row>
    <row r="207" spans="1:20" ht="15.75" hidden="1" x14ac:dyDescent="0.25">
      <c r="A207" s="6">
        <v>196</v>
      </c>
      <c r="B207" s="9" t="s">
        <v>121</v>
      </c>
      <c r="C207" s="10">
        <v>76</v>
      </c>
      <c r="D207" s="10">
        <v>85</v>
      </c>
      <c r="E207" s="11">
        <v>57</v>
      </c>
      <c r="F207" s="11">
        <v>14</v>
      </c>
      <c r="G207" s="12">
        <v>100</v>
      </c>
      <c r="H207" s="11">
        <v>16</v>
      </c>
      <c r="I207" s="11">
        <v>32</v>
      </c>
      <c r="J207" s="7">
        <f t="shared" si="31"/>
        <v>6.58</v>
      </c>
      <c r="M207" s="3">
        <f t="shared" si="32"/>
        <v>1</v>
      </c>
      <c r="N207" s="3">
        <f t="shared" si="29"/>
        <v>1</v>
      </c>
      <c r="O207" s="3">
        <f t="shared" si="33"/>
        <v>0.95</v>
      </c>
      <c r="P207" s="3">
        <f t="shared" si="34"/>
        <v>0.35</v>
      </c>
      <c r="Q207" s="3">
        <f t="shared" si="35"/>
        <v>2</v>
      </c>
      <c r="R207" s="3">
        <f t="shared" si="36"/>
        <v>0.64</v>
      </c>
      <c r="S207" s="3">
        <f t="shared" si="37"/>
        <v>0.64</v>
      </c>
      <c r="T207" s="3">
        <f t="shared" si="30"/>
        <v>6.58</v>
      </c>
    </row>
    <row r="208" spans="1:20" ht="15.75" hidden="1" x14ac:dyDescent="0.25">
      <c r="A208" s="6">
        <v>197</v>
      </c>
      <c r="B208" s="9" t="s">
        <v>310</v>
      </c>
      <c r="C208" s="10">
        <v>50</v>
      </c>
      <c r="D208" s="10">
        <v>69</v>
      </c>
      <c r="E208" s="11">
        <v>56</v>
      </c>
      <c r="F208" s="11">
        <v>9</v>
      </c>
      <c r="G208" s="12">
        <v>100</v>
      </c>
      <c r="H208" s="11">
        <v>24</v>
      </c>
      <c r="I208" s="11">
        <v>27</v>
      </c>
      <c r="J208" s="7">
        <f t="shared" si="31"/>
        <v>6.4916666666666671</v>
      </c>
      <c r="M208" s="3">
        <f t="shared" si="32"/>
        <v>0.83333333333333337</v>
      </c>
      <c r="N208" s="3">
        <f t="shared" si="29"/>
        <v>1</v>
      </c>
      <c r="O208" s="3">
        <f t="shared" si="33"/>
        <v>0.93333333333333335</v>
      </c>
      <c r="P208" s="3">
        <f t="shared" si="34"/>
        <v>0.22500000000000001</v>
      </c>
      <c r="Q208" s="3">
        <f t="shared" si="35"/>
        <v>2</v>
      </c>
      <c r="R208" s="3">
        <f t="shared" si="36"/>
        <v>0.96</v>
      </c>
      <c r="S208" s="3">
        <f t="shared" si="37"/>
        <v>0.54</v>
      </c>
      <c r="T208" s="3">
        <f t="shared" si="30"/>
        <v>6.4916666666666671</v>
      </c>
    </row>
    <row r="209" spans="1:20" ht="15.75" hidden="1" x14ac:dyDescent="0.25">
      <c r="A209" s="6">
        <v>198</v>
      </c>
      <c r="B209" s="9" t="s">
        <v>35</v>
      </c>
      <c r="C209" s="14">
        <v>46</v>
      </c>
      <c r="D209" s="14">
        <v>64</v>
      </c>
      <c r="E209" s="14">
        <v>41</v>
      </c>
      <c r="F209" s="13">
        <v>7</v>
      </c>
      <c r="G209" s="12">
        <v>100</v>
      </c>
      <c r="H209" s="10">
        <v>22</v>
      </c>
      <c r="I209" s="14">
        <v>48</v>
      </c>
      <c r="J209" s="7">
        <f t="shared" si="31"/>
        <v>6.4649999999999999</v>
      </c>
      <c r="M209" s="3">
        <f t="shared" si="32"/>
        <v>0.76666666666666672</v>
      </c>
      <c r="N209" s="3">
        <f t="shared" si="29"/>
        <v>1</v>
      </c>
      <c r="O209" s="3">
        <f t="shared" si="33"/>
        <v>0.68333333333333335</v>
      </c>
      <c r="P209" s="3">
        <f t="shared" si="34"/>
        <v>0.17499999999999999</v>
      </c>
      <c r="Q209" s="3">
        <f t="shared" si="35"/>
        <v>2</v>
      </c>
      <c r="R209" s="3">
        <f t="shared" si="36"/>
        <v>0.88</v>
      </c>
      <c r="S209" s="3">
        <f t="shared" si="37"/>
        <v>0.96</v>
      </c>
      <c r="T209" s="3">
        <f t="shared" si="30"/>
        <v>6.4649999999999999</v>
      </c>
    </row>
    <row r="210" spans="1:20" ht="15.75" hidden="1" x14ac:dyDescent="0.25">
      <c r="A210" s="6">
        <v>199</v>
      </c>
      <c r="B210" s="9" t="s">
        <v>85</v>
      </c>
      <c r="C210" s="10">
        <v>69</v>
      </c>
      <c r="D210" s="10">
        <v>69</v>
      </c>
      <c r="E210" s="11">
        <v>51</v>
      </c>
      <c r="F210" s="11">
        <v>27</v>
      </c>
      <c r="G210" s="12">
        <v>100</v>
      </c>
      <c r="H210" s="11">
        <v>11</v>
      </c>
      <c r="I210" s="11">
        <v>24</v>
      </c>
      <c r="J210" s="7">
        <f t="shared" si="31"/>
        <v>6.4450000000000003</v>
      </c>
      <c r="M210" s="3">
        <f t="shared" si="32"/>
        <v>1</v>
      </c>
      <c r="N210" s="3">
        <f t="shared" si="29"/>
        <v>1</v>
      </c>
      <c r="O210" s="3">
        <f t="shared" si="33"/>
        <v>0.85</v>
      </c>
      <c r="P210" s="3">
        <f t="shared" si="34"/>
        <v>0.67500000000000004</v>
      </c>
      <c r="Q210" s="3">
        <f t="shared" si="35"/>
        <v>2</v>
      </c>
      <c r="R210" s="3">
        <f t="shared" si="36"/>
        <v>0.44</v>
      </c>
      <c r="S210" s="3">
        <f t="shared" si="37"/>
        <v>0.48</v>
      </c>
      <c r="T210" s="3">
        <f t="shared" si="30"/>
        <v>6.4450000000000003</v>
      </c>
    </row>
    <row r="211" spans="1:20" ht="15.75" hidden="1" x14ac:dyDescent="0.25">
      <c r="A211" s="6">
        <v>200</v>
      </c>
      <c r="B211" s="9" t="s">
        <v>264</v>
      </c>
      <c r="C211" s="10">
        <v>74</v>
      </c>
      <c r="D211" s="10">
        <v>44</v>
      </c>
      <c r="E211" s="11">
        <v>32</v>
      </c>
      <c r="F211" s="11">
        <v>18</v>
      </c>
      <c r="G211" s="12">
        <v>100</v>
      </c>
      <c r="H211" s="11">
        <v>31</v>
      </c>
      <c r="I211" s="11">
        <v>11</v>
      </c>
      <c r="J211" s="7">
        <f t="shared" si="31"/>
        <v>6.4433333333333334</v>
      </c>
      <c r="M211" s="3">
        <f t="shared" si="32"/>
        <v>1</v>
      </c>
      <c r="N211" s="3">
        <f t="shared" si="29"/>
        <v>1</v>
      </c>
      <c r="O211" s="3">
        <f t="shared" si="33"/>
        <v>0.53333333333333333</v>
      </c>
      <c r="P211" s="3">
        <f t="shared" si="34"/>
        <v>0.45</v>
      </c>
      <c r="Q211" s="3">
        <f t="shared" si="35"/>
        <v>2</v>
      </c>
      <c r="R211" s="3">
        <f t="shared" si="36"/>
        <v>1.24</v>
      </c>
      <c r="S211" s="3">
        <f t="shared" si="37"/>
        <v>0.22</v>
      </c>
      <c r="T211" s="3">
        <f t="shared" si="30"/>
        <v>6.4433333333333334</v>
      </c>
    </row>
    <row r="212" spans="1:20" ht="15.75" hidden="1" x14ac:dyDescent="0.25">
      <c r="A212" s="6">
        <v>201</v>
      </c>
      <c r="B212" s="9" t="s">
        <v>327</v>
      </c>
      <c r="C212" s="10">
        <v>54</v>
      </c>
      <c r="D212" s="10">
        <v>75</v>
      </c>
      <c r="E212" s="11">
        <v>50</v>
      </c>
      <c r="F212" s="11">
        <v>12</v>
      </c>
      <c r="G212" s="12">
        <v>100</v>
      </c>
      <c r="H212" s="11">
        <v>24</v>
      </c>
      <c r="I212" s="11">
        <v>22</v>
      </c>
      <c r="J212" s="7">
        <f t="shared" si="31"/>
        <v>6.4333333333333336</v>
      </c>
      <c r="M212" s="3">
        <f t="shared" si="32"/>
        <v>0.9</v>
      </c>
      <c r="N212" s="3">
        <f t="shared" si="29"/>
        <v>1</v>
      </c>
      <c r="O212" s="3">
        <f t="shared" si="33"/>
        <v>0.83333333333333337</v>
      </c>
      <c r="P212" s="3">
        <f t="shared" si="34"/>
        <v>0.3</v>
      </c>
      <c r="Q212" s="3">
        <f t="shared" si="35"/>
        <v>2</v>
      </c>
      <c r="R212" s="3">
        <f t="shared" si="36"/>
        <v>0.96</v>
      </c>
      <c r="S212" s="3">
        <f t="shared" si="37"/>
        <v>0.44</v>
      </c>
      <c r="T212" s="3">
        <f t="shared" si="30"/>
        <v>6.4333333333333336</v>
      </c>
    </row>
    <row r="213" spans="1:20" ht="15.75" hidden="1" x14ac:dyDescent="0.25">
      <c r="A213" s="6">
        <v>202</v>
      </c>
      <c r="B213" s="9" t="s">
        <v>135</v>
      </c>
      <c r="C213" s="10">
        <v>29</v>
      </c>
      <c r="D213" s="10">
        <v>45</v>
      </c>
      <c r="E213" s="11">
        <v>42</v>
      </c>
      <c r="F213" s="11">
        <v>8</v>
      </c>
      <c r="G213" s="12">
        <v>100</v>
      </c>
      <c r="H213" s="11">
        <v>26</v>
      </c>
      <c r="I213" s="11">
        <v>63</v>
      </c>
      <c r="J213" s="7">
        <f t="shared" si="31"/>
        <v>6.4233333333333338</v>
      </c>
      <c r="M213" s="3">
        <f t="shared" si="32"/>
        <v>0.48333333333333334</v>
      </c>
      <c r="N213" s="3">
        <f t="shared" si="29"/>
        <v>1</v>
      </c>
      <c r="O213" s="3">
        <f t="shared" si="33"/>
        <v>0.7</v>
      </c>
      <c r="P213" s="3">
        <f t="shared" si="34"/>
        <v>0.2</v>
      </c>
      <c r="Q213" s="3">
        <f t="shared" si="35"/>
        <v>2</v>
      </c>
      <c r="R213" s="3">
        <f t="shared" si="36"/>
        <v>1.04</v>
      </c>
      <c r="S213" s="3">
        <f t="shared" si="37"/>
        <v>1</v>
      </c>
      <c r="T213" s="3">
        <f t="shared" si="30"/>
        <v>6.4233333333333338</v>
      </c>
    </row>
    <row r="214" spans="1:20" ht="15.75" hidden="1" x14ac:dyDescent="0.25">
      <c r="A214" s="6">
        <v>203</v>
      </c>
      <c r="B214" s="9" t="s">
        <v>164</v>
      </c>
      <c r="C214" s="10">
        <v>64</v>
      </c>
      <c r="D214" s="10">
        <v>68</v>
      </c>
      <c r="E214" s="11">
        <v>50</v>
      </c>
      <c r="F214" s="11">
        <v>9</v>
      </c>
      <c r="G214" s="12">
        <v>100</v>
      </c>
      <c r="H214" s="11">
        <v>19</v>
      </c>
      <c r="I214" s="11">
        <v>30</v>
      </c>
      <c r="J214" s="7">
        <f t="shared" si="31"/>
        <v>6.418333333333333</v>
      </c>
      <c r="M214" s="3">
        <f t="shared" si="32"/>
        <v>1</v>
      </c>
      <c r="N214" s="3">
        <f t="shared" si="29"/>
        <v>1</v>
      </c>
      <c r="O214" s="3">
        <f t="shared" si="33"/>
        <v>0.83333333333333337</v>
      </c>
      <c r="P214" s="3">
        <f t="shared" si="34"/>
        <v>0.22500000000000001</v>
      </c>
      <c r="Q214" s="3">
        <f t="shared" si="35"/>
        <v>2</v>
      </c>
      <c r="R214" s="3">
        <f t="shared" si="36"/>
        <v>0.76</v>
      </c>
      <c r="S214" s="3">
        <f t="shared" si="37"/>
        <v>0.6</v>
      </c>
      <c r="T214" s="3">
        <f t="shared" si="30"/>
        <v>6.418333333333333</v>
      </c>
    </row>
    <row r="215" spans="1:20" ht="15.75" hidden="1" x14ac:dyDescent="0.25">
      <c r="A215" s="6">
        <v>204</v>
      </c>
      <c r="B215" s="9" t="s">
        <v>49</v>
      </c>
      <c r="C215" s="10">
        <v>74</v>
      </c>
      <c r="D215" s="10">
        <v>87</v>
      </c>
      <c r="E215" s="11">
        <v>45</v>
      </c>
      <c r="F215" s="11">
        <v>16</v>
      </c>
      <c r="G215" s="12">
        <v>100</v>
      </c>
      <c r="H215" s="11">
        <v>14</v>
      </c>
      <c r="I215" s="11">
        <v>35</v>
      </c>
      <c r="J215" s="7">
        <f t="shared" si="31"/>
        <v>6.410000000000001</v>
      </c>
      <c r="M215" s="3">
        <f t="shared" si="32"/>
        <v>1</v>
      </c>
      <c r="N215" s="3">
        <f t="shared" si="29"/>
        <v>1</v>
      </c>
      <c r="O215" s="3">
        <f t="shared" si="33"/>
        <v>0.75</v>
      </c>
      <c r="P215" s="3">
        <f t="shared" si="34"/>
        <v>0.4</v>
      </c>
      <c r="Q215" s="3">
        <f t="shared" si="35"/>
        <v>2</v>
      </c>
      <c r="R215" s="3">
        <f t="shared" si="36"/>
        <v>0.56000000000000005</v>
      </c>
      <c r="S215" s="3">
        <f t="shared" si="37"/>
        <v>0.7</v>
      </c>
      <c r="T215" s="3">
        <f t="shared" si="30"/>
        <v>6.410000000000001</v>
      </c>
    </row>
    <row r="216" spans="1:20" ht="15.75" hidden="1" x14ac:dyDescent="0.25">
      <c r="A216" s="6">
        <v>205</v>
      </c>
      <c r="B216" s="9" t="s">
        <v>394</v>
      </c>
      <c r="C216" s="10">
        <v>78</v>
      </c>
      <c r="D216" s="10">
        <v>56</v>
      </c>
      <c r="E216" s="11">
        <v>44</v>
      </c>
      <c r="F216" s="11">
        <v>19</v>
      </c>
      <c r="G216" s="12">
        <v>100</v>
      </c>
      <c r="H216" s="11">
        <v>21</v>
      </c>
      <c r="I216" s="11">
        <v>18</v>
      </c>
      <c r="J216" s="7">
        <f t="shared" si="31"/>
        <v>6.4083333333333341</v>
      </c>
      <c r="M216" s="3">
        <f t="shared" si="32"/>
        <v>1</v>
      </c>
      <c r="N216" s="3">
        <f t="shared" si="29"/>
        <v>1</v>
      </c>
      <c r="O216" s="3">
        <f t="shared" si="33"/>
        <v>0.73333333333333328</v>
      </c>
      <c r="P216" s="3">
        <f t="shared" si="34"/>
        <v>0.47499999999999998</v>
      </c>
      <c r="Q216" s="3">
        <f t="shared" si="35"/>
        <v>2</v>
      </c>
      <c r="R216" s="3">
        <f t="shared" si="36"/>
        <v>0.84</v>
      </c>
      <c r="S216" s="3">
        <f t="shared" si="37"/>
        <v>0.36</v>
      </c>
      <c r="T216" s="3">
        <f t="shared" si="30"/>
        <v>6.4083333333333341</v>
      </c>
    </row>
    <row r="217" spans="1:20" ht="15.75" hidden="1" x14ac:dyDescent="0.25">
      <c r="A217" s="6">
        <v>206</v>
      </c>
      <c r="B217" s="9" t="s">
        <v>274</v>
      </c>
      <c r="C217" s="10">
        <v>70</v>
      </c>
      <c r="D217" s="10">
        <v>69</v>
      </c>
      <c r="E217" s="11">
        <v>44</v>
      </c>
      <c r="F217" s="11">
        <v>26</v>
      </c>
      <c r="G217" s="12">
        <v>100</v>
      </c>
      <c r="H217" s="11">
        <v>13</v>
      </c>
      <c r="I217" s="11">
        <v>24</v>
      </c>
      <c r="J217" s="7">
        <f t="shared" si="31"/>
        <v>6.3833333333333329</v>
      </c>
      <c r="M217" s="3">
        <f t="shared" si="32"/>
        <v>1</v>
      </c>
      <c r="N217" s="3">
        <f t="shared" si="29"/>
        <v>1</v>
      </c>
      <c r="O217" s="3">
        <f t="shared" si="33"/>
        <v>0.73333333333333328</v>
      </c>
      <c r="P217" s="3">
        <f t="shared" si="34"/>
        <v>0.65</v>
      </c>
      <c r="Q217" s="3">
        <f t="shared" si="35"/>
        <v>2</v>
      </c>
      <c r="R217" s="3">
        <f t="shared" si="36"/>
        <v>0.52</v>
      </c>
      <c r="S217" s="3">
        <f t="shared" si="37"/>
        <v>0.48</v>
      </c>
      <c r="T217" s="3">
        <f t="shared" si="30"/>
        <v>6.3833333333333329</v>
      </c>
    </row>
    <row r="218" spans="1:20" ht="15.75" hidden="1" x14ac:dyDescent="0.25">
      <c r="A218" s="6">
        <v>207</v>
      </c>
      <c r="B218" s="9" t="s">
        <v>347</v>
      </c>
      <c r="C218" s="10">
        <v>41</v>
      </c>
      <c r="D218" s="10">
        <v>66</v>
      </c>
      <c r="E218" s="11">
        <v>59</v>
      </c>
      <c r="F218" s="11">
        <v>10</v>
      </c>
      <c r="G218" s="12">
        <v>100</v>
      </c>
      <c r="H218" s="11">
        <v>27</v>
      </c>
      <c r="I218" s="11">
        <v>19</v>
      </c>
      <c r="J218" s="7">
        <f t="shared" si="31"/>
        <v>6.376666666666666</v>
      </c>
      <c r="M218" s="3">
        <f t="shared" si="32"/>
        <v>0.68333333333333335</v>
      </c>
      <c r="N218" s="3">
        <f t="shared" si="29"/>
        <v>1</v>
      </c>
      <c r="O218" s="3">
        <f t="shared" si="33"/>
        <v>0.98333333333333328</v>
      </c>
      <c r="P218" s="3">
        <f t="shared" si="34"/>
        <v>0.25</v>
      </c>
      <c r="Q218" s="3">
        <f t="shared" si="35"/>
        <v>2</v>
      </c>
      <c r="R218" s="3">
        <f t="shared" si="36"/>
        <v>1.08</v>
      </c>
      <c r="S218" s="3">
        <f t="shared" si="37"/>
        <v>0.38</v>
      </c>
      <c r="T218" s="3">
        <f t="shared" si="30"/>
        <v>6.376666666666666</v>
      </c>
    </row>
    <row r="219" spans="1:20" ht="15.75" x14ac:dyDescent="0.25">
      <c r="A219" s="6">
        <v>208</v>
      </c>
      <c r="B219" s="9" t="s">
        <v>286</v>
      </c>
      <c r="C219" s="10">
        <v>61</v>
      </c>
      <c r="D219" s="10">
        <v>69</v>
      </c>
      <c r="E219" s="11">
        <v>48</v>
      </c>
      <c r="F219" s="11">
        <v>14</v>
      </c>
      <c r="G219" s="12">
        <v>100</v>
      </c>
      <c r="H219" s="11">
        <v>15</v>
      </c>
      <c r="I219" s="11">
        <v>31</v>
      </c>
      <c r="J219" s="7">
        <f t="shared" si="31"/>
        <v>6.37</v>
      </c>
      <c r="M219" s="3">
        <f t="shared" si="32"/>
        <v>1</v>
      </c>
      <c r="N219" s="3">
        <f t="shared" ref="N219:N282" si="38">IF(D219&gt;=60%,1,(((D219*100)/60)))</f>
        <v>1</v>
      </c>
      <c r="O219" s="3">
        <f t="shared" si="33"/>
        <v>0.8</v>
      </c>
      <c r="P219" s="3">
        <f t="shared" si="34"/>
        <v>0.35</v>
      </c>
      <c r="Q219" s="3">
        <f t="shared" si="35"/>
        <v>2</v>
      </c>
      <c r="R219" s="3">
        <f t="shared" si="36"/>
        <v>0.6</v>
      </c>
      <c r="S219" s="3">
        <f t="shared" si="37"/>
        <v>0.62</v>
      </c>
      <c r="T219" s="3">
        <f t="shared" ref="T219:T282" si="39">SUM(M219:S219)</f>
        <v>6.37</v>
      </c>
    </row>
    <row r="220" spans="1:20" ht="15.75" hidden="1" x14ac:dyDescent="0.25">
      <c r="A220" s="6">
        <v>209</v>
      </c>
      <c r="B220" s="9" t="s">
        <v>2</v>
      </c>
      <c r="C220" s="10">
        <v>70</v>
      </c>
      <c r="D220" s="10">
        <v>64</v>
      </c>
      <c r="E220" s="11">
        <v>46</v>
      </c>
      <c r="F220" s="11">
        <v>16</v>
      </c>
      <c r="G220" s="12">
        <v>100</v>
      </c>
      <c r="H220" s="11">
        <v>13</v>
      </c>
      <c r="I220" s="11">
        <v>34</v>
      </c>
      <c r="J220" s="7">
        <f t="shared" si="31"/>
        <v>6.3666666666666654</v>
      </c>
      <c r="M220" s="3">
        <f t="shared" si="32"/>
        <v>1</v>
      </c>
      <c r="N220" s="3">
        <f t="shared" si="38"/>
        <v>1</v>
      </c>
      <c r="O220" s="3">
        <f t="shared" si="33"/>
        <v>0.76666666666666672</v>
      </c>
      <c r="P220" s="3">
        <f t="shared" si="34"/>
        <v>0.4</v>
      </c>
      <c r="Q220" s="3">
        <f t="shared" si="35"/>
        <v>2</v>
      </c>
      <c r="R220" s="3">
        <f t="shared" si="36"/>
        <v>0.52</v>
      </c>
      <c r="S220" s="3">
        <f t="shared" si="37"/>
        <v>0.68</v>
      </c>
      <c r="T220" s="3">
        <f t="shared" si="39"/>
        <v>6.3666666666666654</v>
      </c>
    </row>
    <row r="221" spans="1:20" ht="15.75" hidden="1" x14ac:dyDescent="0.25">
      <c r="A221" s="6">
        <v>210</v>
      </c>
      <c r="B221" s="9" t="s">
        <v>97</v>
      </c>
      <c r="C221" s="10">
        <v>45</v>
      </c>
      <c r="D221" s="10">
        <v>62</v>
      </c>
      <c r="E221" s="11">
        <v>51</v>
      </c>
      <c r="F221" s="11">
        <v>22</v>
      </c>
      <c r="G221" s="12">
        <v>100</v>
      </c>
      <c r="H221" s="11">
        <v>5</v>
      </c>
      <c r="I221" s="11">
        <v>54</v>
      </c>
      <c r="J221" s="7">
        <f t="shared" si="31"/>
        <v>6.3500000000000005</v>
      </c>
      <c r="M221" s="3">
        <f t="shared" si="32"/>
        <v>0.75</v>
      </c>
      <c r="N221" s="3">
        <f t="shared" si="38"/>
        <v>1</v>
      </c>
      <c r="O221" s="3">
        <f t="shared" si="33"/>
        <v>0.85</v>
      </c>
      <c r="P221" s="3">
        <f t="shared" si="34"/>
        <v>0.55000000000000004</v>
      </c>
      <c r="Q221" s="3">
        <f t="shared" si="35"/>
        <v>2</v>
      </c>
      <c r="R221" s="3">
        <f t="shared" si="36"/>
        <v>0.2</v>
      </c>
      <c r="S221" s="3">
        <f t="shared" si="37"/>
        <v>1</v>
      </c>
      <c r="T221" s="3">
        <f t="shared" si="39"/>
        <v>6.3500000000000005</v>
      </c>
    </row>
    <row r="222" spans="1:20" ht="15.75" hidden="1" x14ac:dyDescent="0.25">
      <c r="A222" s="6">
        <v>211</v>
      </c>
      <c r="B222" s="9" t="s">
        <v>90</v>
      </c>
      <c r="C222" s="10">
        <v>61</v>
      </c>
      <c r="D222" s="10">
        <v>59</v>
      </c>
      <c r="E222" s="11">
        <v>56</v>
      </c>
      <c r="F222" s="11">
        <v>14</v>
      </c>
      <c r="G222" s="12">
        <v>100</v>
      </c>
      <c r="H222" s="11">
        <v>13</v>
      </c>
      <c r="I222" s="11">
        <v>27</v>
      </c>
      <c r="J222" s="7">
        <f t="shared" si="31"/>
        <v>6.3433333333333328</v>
      </c>
      <c r="M222" s="3">
        <f t="shared" si="32"/>
        <v>1</v>
      </c>
      <c r="N222" s="3">
        <f t="shared" si="38"/>
        <v>1</v>
      </c>
      <c r="O222" s="3">
        <f t="shared" si="33"/>
        <v>0.93333333333333335</v>
      </c>
      <c r="P222" s="3">
        <f t="shared" si="34"/>
        <v>0.35</v>
      </c>
      <c r="Q222" s="3">
        <f t="shared" si="35"/>
        <v>2</v>
      </c>
      <c r="R222" s="3">
        <f t="shared" si="36"/>
        <v>0.52</v>
      </c>
      <c r="S222" s="3">
        <f t="shared" si="37"/>
        <v>0.54</v>
      </c>
      <c r="T222" s="3">
        <f t="shared" si="39"/>
        <v>6.3433333333333328</v>
      </c>
    </row>
    <row r="223" spans="1:20" ht="15.75" hidden="1" x14ac:dyDescent="0.25">
      <c r="A223" s="6">
        <v>212</v>
      </c>
      <c r="B223" s="9" t="s">
        <v>184</v>
      </c>
      <c r="C223" s="10">
        <v>24</v>
      </c>
      <c r="D223" s="10">
        <v>59</v>
      </c>
      <c r="E223" s="11">
        <v>29</v>
      </c>
      <c r="F223" s="11">
        <v>27</v>
      </c>
      <c r="G223" s="12">
        <v>100</v>
      </c>
      <c r="H223" s="11">
        <v>22</v>
      </c>
      <c r="I223" s="11">
        <v>44</v>
      </c>
      <c r="J223" s="7">
        <f t="shared" si="31"/>
        <v>6.3183333333333334</v>
      </c>
      <c r="M223" s="3">
        <f t="shared" si="32"/>
        <v>0.4</v>
      </c>
      <c r="N223" s="3">
        <f t="shared" si="38"/>
        <v>1</v>
      </c>
      <c r="O223" s="3">
        <f t="shared" si="33"/>
        <v>0.48333333333333334</v>
      </c>
      <c r="P223" s="3">
        <f t="shared" si="34"/>
        <v>0.67500000000000004</v>
      </c>
      <c r="Q223" s="3">
        <f t="shared" si="35"/>
        <v>2</v>
      </c>
      <c r="R223" s="3">
        <f t="shared" si="36"/>
        <v>0.88</v>
      </c>
      <c r="S223" s="3">
        <f t="shared" si="37"/>
        <v>0.88</v>
      </c>
      <c r="T223" s="3">
        <f t="shared" si="39"/>
        <v>6.3183333333333334</v>
      </c>
    </row>
    <row r="224" spans="1:20" ht="15.75" hidden="1" x14ac:dyDescent="0.25">
      <c r="A224" s="6">
        <v>213</v>
      </c>
      <c r="B224" s="9" t="s">
        <v>338</v>
      </c>
      <c r="C224" s="10">
        <v>46</v>
      </c>
      <c r="D224" s="10">
        <v>58</v>
      </c>
      <c r="E224" s="11">
        <v>42</v>
      </c>
      <c r="F224" s="11">
        <v>24</v>
      </c>
      <c r="G224" s="12">
        <v>100</v>
      </c>
      <c r="H224" s="11">
        <v>14</v>
      </c>
      <c r="I224" s="11">
        <v>34</v>
      </c>
      <c r="J224" s="7">
        <f t="shared" si="31"/>
        <v>6.3066666666666666</v>
      </c>
      <c r="M224" s="3">
        <f t="shared" si="32"/>
        <v>0.76666666666666672</v>
      </c>
      <c r="N224" s="3">
        <f t="shared" si="38"/>
        <v>1</v>
      </c>
      <c r="O224" s="3">
        <f t="shared" si="33"/>
        <v>0.7</v>
      </c>
      <c r="P224" s="3">
        <f t="shared" si="34"/>
        <v>0.6</v>
      </c>
      <c r="Q224" s="3">
        <f t="shared" si="35"/>
        <v>2</v>
      </c>
      <c r="R224" s="3">
        <f t="shared" si="36"/>
        <v>0.56000000000000005</v>
      </c>
      <c r="S224" s="3">
        <f t="shared" si="37"/>
        <v>0.68</v>
      </c>
      <c r="T224" s="3">
        <f t="shared" si="39"/>
        <v>6.3066666666666666</v>
      </c>
    </row>
    <row r="225" spans="1:20" ht="15.75" hidden="1" x14ac:dyDescent="0.25">
      <c r="A225" s="6">
        <v>214</v>
      </c>
      <c r="B225" s="9" t="s">
        <v>221</v>
      </c>
      <c r="C225" s="10">
        <v>44</v>
      </c>
      <c r="D225" s="10">
        <v>83</v>
      </c>
      <c r="E225" s="11">
        <v>59</v>
      </c>
      <c r="F225" s="11">
        <v>22</v>
      </c>
      <c r="G225" s="12">
        <v>100</v>
      </c>
      <c r="H225" s="11">
        <v>6</v>
      </c>
      <c r="I225" s="11">
        <v>40</v>
      </c>
      <c r="J225" s="7">
        <f t="shared" si="31"/>
        <v>6.3066666666666666</v>
      </c>
      <c r="M225" s="3">
        <f t="shared" si="32"/>
        <v>0.73333333333333328</v>
      </c>
      <c r="N225" s="3">
        <f t="shared" si="38"/>
        <v>1</v>
      </c>
      <c r="O225" s="3">
        <f t="shared" si="33"/>
        <v>0.98333333333333328</v>
      </c>
      <c r="P225" s="3">
        <f t="shared" si="34"/>
        <v>0.55000000000000004</v>
      </c>
      <c r="Q225" s="3">
        <f t="shared" si="35"/>
        <v>2</v>
      </c>
      <c r="R225" s="3">
        <f t="shared" si="36"/>
        <v>0.24</v>
      </c>
      <c r="S225" s="3">
        <f t="shared" si="37"/>
        <v>0.8</v>
      </c>
      <c r="T225" s="3">
        <f t="shared" si="39"/>
        <v>6.3066666666666666</v>
      </c>
    </row>
    <row r="226" spans="1:20" ht="15.75" hidden="1" x14ac:dyDescent="0.25">
      <c r="A226" s="6">
        <v>215</v>
      </c>
      <c r="B226" s="9" t="s">
        <v>218</v>
      </c>
      <c r="C226" s="10">
        <v>57</v>
      </c>
      <c r="D226" s="10">
        <v>71</v>
      </c>
      <c r="E226" s="11">
        <v>22</v>
      </c>
      <c r="F226" s="11">
        <v>12</v>
      </c>
      <c r="G226" s="12">
        <v>100</v>
      </c>
      <c r="H226" s="11">
        <v>29</v>
      </c>
      <c r="I226" s="11">
        <v>26</v>
      </c>
      <c r="J226" s="7">
        <f t="shared" si="31"/>
        <v>6.2966666666666669</v>
      </c>
      <c r="M226" s="3">
        <f t="shared" si="32"/>
        <v>0.95</v>
      </c>
      <c r="N226" s="3">
        <f t="shared" si="38"/>
        <v>1</v>
      </c>
      <c r="O226" s="3">
        <f t="shared" si="33"/>
        <v>0.36666666666666664</v>
      </c>
      <c r="P226" s="3">
        <f t="shared" si="34"/>
        <v>0.3</v>
      </c>
      <c r="Q226" s="3">
        <f t="shared" si="35"/>
        <v>2</v>
      </c>
      <c r="R226" s="3">
        <f t="shared" si="36"/>
        <v>1.1599999999999999</v>
      </c>
      <c r="S226" s="3">
        <f t="shared" si="37"/>
        <v>0.52</v>
      </c>
      <c r="T226" s="3">
        <f t="shared" si="39"/>
        <v>6.2966666666666669</v>
      </c>
    </row>
    <row r="227" spans="1:20" ht="15.75" hidden="1" x14ac:dyDescent="0.25">
      <c r="A227" s="6">
        <v>216</v>
      </c>
      <c r="B227" s="9" t="s">
        <v>375</v>
      </c>
      <c r="C227" s="10">
        <v>60</v>
      </c>
      <c r="D227" s="10">
        <v>77</v>
      </c>
      <c r="E227" s="11">
        <v>51</v>
      </c>
      <c r="F227" s="11">
        <v>9</v>
      </c>
      <c r="G227" s="12">
        <v>100</v>
      </c>
      <c r="H227" s="11">
        <v>15</v>
      </c>
      <c r="I227" s="11">
        <v>31</v>
      </c>
      <c r="J227" s="7">
        <f t="shared" si="31"/>
        <v>6.2949999999999999</v>
      </c>
      <c r="M227" s="3">
        <f t="shared" si="32"/>
        <v>1</v>
      </c>
      <c r="N227" s="3">
        <f t="shared" si="38"/>
        <v>1</v>
      </c>
      <c r="O227" s="3">
        <f t="shared" si="33"/>
        <v>0.85</v>
      </c>
      <c r="P227" s="3">
        <f t="shared" si="34"/>
        <v>0.22500000000000001</v>
      </c>
      <c r="Q227" s="3">
        <f t="shared" si="35"/>
        <v>2</v>
      </c>
      <c r="R227" s="3">
        <f t="shared" si="36"/>
        <v>0.6</v>
      </c>
      <c r="S227" s="3">
        <f t="shared" si="37"/>
        <v>0.62</v>
      </c>
      <c r="T227" s="3">
        <f t="shared" si="39"/>
        <v>6.2949999999999999</v>
      </c>
    </row>
    <row r="228" spans="1:20" ht="15.75" x14ac:dyDescent="0.25">
      <c r="A228" s="6">
        <v>217</v>
      </c>
      <c r="B228" s="9" t="s">
        <v>236</v>
      </c>
      <c r="C228" s="10">
        <v>47</v>
      </c>
      <c r="D228" s="10">
        <v>70</v>
      </c>
      <c r="E228" s="11">
        <v>44</v>
      </c>
      <c r="F228" s="11">
        <v>17</v>
      </c>
      <c r="G228" s="12">
        <v>100</v>
      </c>
      <c r="H228" s="11">
        <v>13</v>
      </c>
      <c r="I228" s="11">
        <v>41</v>
      </c>
      <c r="J228" s="7">
        <f t="shared" si="31"/>
        <v>6.2816666666666663</v>
      </c>
      <c r="M228" s="3">
        <f t="shared" si="32"/>
        <v>0.78333333333333333</v>
      </c>
      <c r="N228" s="3">
        <f t="shared" si="38"/>
        <v>1</v>
      </c>
      <c r="O228" s="3">
        <f t="shared" si="33"/>
        <v>0.73333333333333328</v>
      </c>
      <c r="P228" s="3">
        <f t="shared" si="34"/>
        <v>0.42499999999999999</v>
      </c>
      <c r="Q228" s="3">
        <f t="shared" si="35"/>
        <v>2</v>
      </c>
      <c r="R228" s="3">
        <f t="shared" si="36"/>
        <v>0.52</v>
      </c>
      <c r="S228" s="3">
        <f t="shared" si="37"/>
        <v>0.82</v>
      </c>
      <c r="T228" s="3">
        <f t="shared" si="39"/>
        <v>6.2816666666666663</v>
      </c>
    </row>
    <row r="229" spans="1:20" ht="15.75" hidden="1" x14ac:dyDescent="0.25">
      <c r="A229" s="6">
        <v>218</v>
      </c>
      <c r="B229" s="9" t="s">
        <v>372</v>
      </c>
      <c r="C229" s="10">
        <v>41</v>
      </c>
      <c r="D229" s="10">
        <v>72</v>
      </c>
      <c r="E229" s="11">
        <v>59</v>
      </c>
      <c r="F229" s="11">
        <v>19</v>
      </c>
      <c r="G229" s="12">
        <v>100</v>
      </c>
      <c r="H229" s="11">
        <v>18</v>
      </c>
      <c r="I229" s="11">
        <v>21</v>
      </c>
      <c r="J229" s="7">
        <f t="shared" si="31"/>
        <v>6.2816666666666663</v>
      </c>
      <c r="M229" s="3">
        <f t="shared" si="32"/>
        <v>0.68333333333333335</v>
      </c>
      <c r="N229" s="3">
        <f t="shared" si="38"/>
        <v>1</v>
      </c>
      <c r="O229" s="3">
        <f t="shared" si="33"/>
        <v>0.98333333333333328</v>
      </c>
      <c r="P229" s="3">
        <f t="shared" si="34"/>
        <v>0.47499999999999998</v>
      </c>
      <c r="Q229" s="3">
        <f t="shared" si="35"/>
        <v>2</v>
      </c>
      <c r="R229" s="3">
        <f t="shared" si="36"/>
        <v>0.72</v>
      </c>
      <c r="S229" s="3">
        <f t="shared" si="37"/>
        <v>0.42</v>
      </c>
      <c r="T229" s="3">
        <f t="shared" si="39"/>
        <v>6.2816666666666663</v>
      </c>
    </row>
    <row r="230" spans="1:20" ht="15.75" hidden="1" x14ac:dyDescent="0.25">
      <c r="A230" s="6">
        <v>219</v>
      </c>
      <c r="B230" s="9" t="s">
        <v>381</v>
      </c>
      <c r="C230" s="10">
        <v>16</v>
      </c>
      <c r="D230" s="10">
        <v>22</v>
      </c>
      <c r="E230" s="11">
        <v>64</v>
      </c>
      <c r="F230" s="11">
        <v>6</v>
      </c>
      <c r="G230" s="12">
        <v>100</v>
      </c>
      <c r="H230" s="11">
        <v>15</v>
      </c>
      <c r="I230" s="11">
        <v>12</v>
      </c>
      <c r="J230" s="7">
        <f t="shared" si="31"/>
        <v>6.2566666666666659</v>
      </c>
      <c r="M230" s="3">
        <f t="shared" si="32"/>
        <v>0.26666666666666666</v>
      </c>
      <c r="N230" s="3">
        <f t="shared" si="38"/>
        <v>1</v>
      </c>
      <c r="O230" s="3">
        <f t="shared" si="33"/>
        <v>2</v>
      </c>
      <c r="P230" s="3">
        <f t="shared" si="34"/>
        <v>0.15</v>
      </c>
      <c r="Q230" s="3">
        <f t="shared" si="35"/>
        <v>2</v>
      </c>
      <c r="R230" s="3">
        <f t="shared" si="36"/>
        <v>0.6</v>
      </c>
      <c r="S230" s="3">
        <f t="shared" si="37"/>
        <v>0.24</v>
      </c>
      <c r="T230" s="3">
        <f t="shared" si="39"/>
        <v>6.2566666666666659</v>
      </c>
    </row>
    <row r="231" spans="1:20" ht="15.75" hidden="1" x14ac:dyDescent="0.25">
      <c r="A231" s="6">
        <v>220</v>
      </c>
      <c r="B231" s="9" t="s">
        <v>335</v>
      </c>
      <c r="C231" s="10">
        <v>50</v>
      </c>
      <c r="D231" s="10">
        <v>90</v>
      </c>
      <c r="E231" s="11">
        <v>3</v>
      </c>
      <c r="F231" s="11">
        <v>5</v>
      </c>
      <c r="G231" s="12">
        <v>100</v>
      </c>
      <c r="H231" s="11">
        <v>31</v>
      </c>
      <c r="I231" s="11">
        <v>59</v>
      </c>
      <c r="J231" s="7">
        <f t="shared" si="31"/>
        <v>6.248333333333334</v>
      </c>
      <c r="M231" s="3">
        <f t="shared" si="32"/>
        <v>0.83333333333333337</v>
      </c>
      <c r="N231" s="3">
        <f t="shared" si="38"/>
        <v>1</v>
      </c>
      <c r="O231" s="3">
        <f t="shared" si="33"/>
        <v>0.05</v>
      </c>
      <c r="P231" s="3">
        <f t="shared" si="34"/>
        <v>0.125</v>
      </c>
      <c r="Q231" s="3">
        <f t="shared" si="35"/>
        <v>2</v>
      </c>
      <c r="R231" s="3">
        <f t="shared" si="36"/>
        <v>1.24</v>
      </c>
      <c r="S231" s="3">
        <f t="shared" si="37"/>
        <v>1</v>
      </c>
      <c r="T231" s="3">
        <f t="shared" si="39"/>
        <v>6.248333333333334</v>
      </c>
    </row>
    <row r="232" spans="1:20" ht="15.75" hidden="1" x14ac:dyDescent="0.25">
      <c r="A232" s="6">
        <v>221</v>
      </c>
      <c r="B232" s="9" t="s">
        <v>150</v>
      </c>
      <c r="C232" s="10">
        <v>66</v>
      </c>
      <c r="D232" s="10">
        <v>88</v>
      </c>
      <c r="E232" s="11">
        <v>51</v>
      </c>
      <c r="F232" s="11">
        <v>28</v>
      </c>
      <c r="G232" s="12">
        <v>100</v>
      </c>
      <c r="H232" s="11">
        <v>12</v>
      </c>
      <c r="I232" s="11">
        <v>10</v>
      </c>
      <c r="J232" s="7">
        <f t="shared" si="31"/>
        <v>6.2299999999999995</v>
      </c>
      <c r="M232" s="3">
        <f t="shared" si="32"/>
        <v>1</v>
      </c>
      <c r="N232" s="3">
        <f t="shared" si="38"/>
        <v>1</v>
      </c>
      <c r="O232" s="3">
        <f t="shared" si="33"/>
        <v>0.85</v>
      </c>
      <c r="P232" s="3">
        <f t="shared" si="34"/>
        <v>0.7</v>
      </c>
      <c r="Q232" s="3">
        <f t="shared" si="35"/>
        <v>2</v>
      </c>
      <c r="R232" s="3">
        <f t="shared" si="36"/>
        <v>0.48</v>
      </c>
      <c r="S232" s="3">
        <f t="shared" si="37"/>
        <v>0.2</v>
      </c>
      <c r="T232" s="3">
        <f t="shared" si="39"/>
        <v>6.2299999999999995</v>
      </c>
    </row>
    <row r="233" spans="1:20" ht="15.75" hidden="1" x14ac:dyDescent="0.25">
      <c r="A233" s="6">
        <v>222</v>
      </c>
      <c r="B233" s="9" t="s">
        <v>4</v>
      </c>
      <c r="C233" s="10">
        <v>55</v>
      </c>
      <c r="D233" s="10">
        <v>73</v>
      </c>
      <c r="E233" s="11">
        <v>55</v>
      </c>
      <c r="F233" s="11">
        <v>14</v>
      </c>
      <c r="G233" s="12">
        <v>100</v>
      </c>
      <c r="H233" s="11">
        <v>12</v>
      </c>
      <c r="I233" s="11">
        <v>28</v>
      </c>
      <c r="J233" s="7">
        <f t="shared" si="31"/>
        <v>6.2233333333333345</v>
      </c>
      <c r="M233" s="3">
        <f t="shared" si="32"/>
        <v>0.91666666666666663</v>
      </c>
      <c r="N233" s="3">
        <f t="shared" si="38"/>
        <v>1</v>
      </c>
      <c r="O233" s="3">
        <f t="shared" si="33"/>
        <v>0.91666666666666663</v>
      </c>
      <c r="P233" s="3">
        <f t="shared" si="34"/>
        <v>0.35</v>
      </c>
      <c r="Q233" s="3">
        <f t="shared" si="35"/>
        <v>2</v>
      </c>
      <c r="R233" s="3">
        <f t="shared" si="36"/>
        <v>0.48</v>
      </c>
      <c r="S233" s="3">
        <f t="shared" si="37"/>
        <v>0.56000000000000005</v>
      </c>
      <c r="T233" s="3">
        <f t="shared" si="39"/>
        <v>6.2233333333333345</v>
      </c>
    </row>
    <row r="234" spans="1:20" ht="15.75" hidden="1" x14ac:dyDescent="0.25">
      <c r="A234" s="6">
        <v>223</v>
      </c>
      <c r="B234" s="9" t="s">
        <v>109</v>
      </c>
      <c r="C234" s="10">
        <v>58</v>
      </c>
      <c r="D234" s="10">
        <v>72</v>
      </c>
      <c r="E234" s="11">
        <v>41</v>
      </c>
      <c r="F234" s="11">
        <v>16</v>
      </c>
      <c r="G234" s="12">
        <v>100</v>
      </c>
      <c r="H234" s="11">
        <v>16</v>
      </c>
      <c r="I234" s="11">
        <v>26</v>
      </c>
      <c r="J234" s="7">
        <f t="shared" si="31"/>
        <v>6.2100000000000009</v>
      </c>
      <c r="M234" s="3">
        <f t="shared" si="32"/>
        <v>0.96666666666666667</v>
      </c>
      <c r="N234" s="3">
        <f t="shared" si="38"/>
        <v>1</v>
      </c>
      <c r="O234" s="3">
        <f t="shared" si="33"/>
        <v>0.68333333333333335</v>
      </c>
      <c r="P234" s="3">
        <f t="shared" si="34"/>
        <v>0.4</v>
      </c>
      <c r="Q234" s="3">
        <f t="shared" si="35"/>
        <v>2</v>
      </c>
      <c r="R234" s="3">
        <f t="shared" si="36"/>
        <v>0.64</v>
      </c>
      <c r="S234" s="3">
        <f t="shared" si="37"/>
        <v>0.52</v>
      </c>
      <c r="T234" s="3">
        <f t="shared" si="39"/>
        <v>6.2100000000000009</v>
      </c>
    </row>
    <row r="235" spans="1:20" ht="15.75" hidden="1" x14ac:dyDescent="0.25">
      <c r="A235" s="6">
        <v>224</v>
      </c>
      <c r="B235" s="9" t="s">
        <v>294</v>
      </c>
      <c r="C235" s="10">
        <v>58</v>
      </c>
      <c r="D235" s="10">
        <v>67</v>
      </c>
      <c r="E235" s="11">
        <v>59</v>
      </c>
      <c r="F235" s="11">
        <v>14</v>
      </c>
      <c r="G235" s="12">
        <v>100</v>
      </c>
      <c r="H235" s="11">
        <v>9</v>
      </c>
      <c r="I235" s="11">
        <v>27</v>
      </c>
      <c r="J235" s="7">
        <f t="shared" si="31"/>
        <v>6.2000000000000011</v>
      </c>
      <c r="M235" s="3">
        <f t="shared" si="32"/>
        <v>0.96666666666666667</v>
      </c>
      <c r="N235" s="3">
        <f t="shared" si="38"/>
        <v>1</v>
      </c>
      <c r="O235" s="3">
        <f t="shared" si="33"/>
        <v>0.98333333333333328</v>
      </c>
      <c r="P235" s="3">
        <f t="shared" si="34"/>
        <v>0.35</v>
      </c>
      <c r="Q235" s="3">
        <f t="shared" si="35"/>
        <v>2</v>
      </c>
      <c r="R235" s="3">
        <f t="shared" si="36"/>
        <v>0.36</v>
      </c>
      <c r="S235" s="3">
        <f t="shared" si="37"/>
        <v>0.54</v>
      </c>
      <c r="T235" s="3">
        <f t="shared" si="39"/>
        <v>6.2000000000000011</v>
      </c>
    </row>
    <row r="236" spans="1:20" ht="15.75" hidden="1" x14ac:dyDescent="0.25">
      <c r="A236" s="6">
        <v>225</v>
      </c>
      <c r="B236" s="9" t="s">
        <v>144</v>
      </c>
      <c r="C236" s="10">
        <v>61</v>
      </c>
      <c r="D236" s="10">
        <v>75</v>
      </c>
      <c r="E236" s="11">
        <v>53</v>
      </c>
      <c r="F236" s="11">
        <v>14</v>
      </c>
      <c r="G236" s="12">
        <v>100</v>
      </c>
      <c r="H236" s="11">
        <v>17</v>
      </c>
      <c r="I236" s="11">
        <v>14</v>
      </c>
      <c r="J236" s="7">
        <f t="shared" si="31"/>
        <v>6.1933333333333334</v>
      </c>
      <c r="M236" s="3">
        <f t="shared" si="32"/>
        <v>1</v>
      </c>
      <c r="N236" s="3">
        <f t="shared" si="38"/>
        <v>1</v>
      </c>
      <c r="O236" s="3">
        <f t="shared" si="33"/>
        <v>0.8833333333333333</v>
      </c>
      <c r="P236" s="3">
        <f t="shared" si="34"/>
        <v>0.35</v>
      </c>
      <c r="Q236" s="3">
        <f t="shared" si="35"/>
        <v>2</v>
      </c>
      <c r="R236" s="3">
        <f t="shared" si="36"/>
        <v>0.68</v>
      </c>
      <c r="S236" s="3">
        <f t="shared" si="37"/>
        <v>0.28000000000000003</v>
      </c>
      <c r="T236" s="3">
        <f t="shared" si="39"/>
        <v>6.1933333333333334</v>
      </c>
    </row>
    <row r="237" spans="1:20" ht="15.75" hidden="1" x14ac:dyDescent="0.25">
      <c r="A237" s="6">
        <v>226</v>
      </c>
      <c r="B237" s="9" t="s">
        <v>337</v>
      </c>
      <c r="C237" s="10">
        <v>47</v>
      </c>
      <c r="D237" s="10">
        <v>66</v>
      </c>
      <c r="E237" s="11">
        <v>50</v>
      </c>
      <c r="F237" s="11">
        <v>11</v>
      </c>
      <c r="G237" s="12">
        <v>100</v>
      </c>
      <c r="H237" s="11">
        <v>21</v>
      </c>
      <c r="I237" s="11">
        <v>23</v>
      </c>
      <c r="J237" s="7">
        <f t="shared" si="31"/>
        <v>6.1916666666666664</v>
      </c>
      <c r="M237" s="3">
        <f t="shared" si="32"/>
        <v>0.78333333333333333</v>
      </c>
      <c r="N237" s="3">
        <f t="shared" si="38"/>
        <v>1</v>
      </c>
      <c r="O237" s="3">
        <f t="shared" si="33"/>
        <v>0.83333333333333337</v>
      </c>
      <c r="P237" s="3">
        <f t="shared" si="34"/>
        <v>0.27500000000000002</v>
      </c>
      <c r="Q237" s="3">
        <f t="shared" si="35"/>
        <v>2</v>
      </c>
      <c r="R237" s="3">
        <f t="shared" si="36"/>
        <v>0.84</v>
      </c>
      <c r="S237" s="3">
        <f t="shared" si="37"/>
        <v>0.46</v>
      </c>
      <c r="T237" s="3">
        <f t="shared" si="39"/>
        <v>6.1916666666666664</v>
      </c>
    </row>
    <row r="238" spans="1:20" ht="15.75" x14ac:dyDescent="0.25">
      <c r="A238" s="6">
        <v>227</v>
      </c>
      <c r="B238" s="9" t="s">
        <v>71</v>
      </c>
      <c r="C238" s="10">
        <v>56</v>
      </c>
      <c r="D238" s="10">
        <v>63</v>
      </c>
      <c r="E238" s="11">
        <v>42</v>
      </c>
      <c r="F238" s="11">
        <v>11</v>
      </c>
      <c r="G238" s="12">
        <v>100</v>
      </c>
      <c r="H238" s="11">
        <v>15</v>
      </c>
      <c r="I238" s="11">
        <v>34</v>
      </c>
      <c r="J238" s="7">
        <f t="shared" si="31"/>
        <v>6.1883333333333326</v>
      </c>
      <c r="M238" s="3">
        <f t="shared" si="32"/>
        <v>0.93333333333333335</v>
      </c>
      <c r="N238" s="3">
        <f t="shared" si="38"/>
        <v>1</v>
      </c>
      <c r="O238" s="3">
        <f t="shared" si="33"/>
        <v>0.7</v>
      </c>
      <c r="P238" s="3">
        <f t="shared" si="34"/>
        <v>0.27500000000000002</v>
      </c>
      <c r="Q238" s="3">
        <f t="shared" si="35"/>
        <v>2</v>
      </c>
      <c r="R238" s="3">
        <f t="shared" si="36"/>
        <v>0.6</v>
      </c>
      <c r="S238" s="3">
        <f t="shared" si="37"/>
        <v>0.68</v>
      </c>
      <c r="T238" s="3">
        <f t="shared" si="39"/>
        <v>6.1883333333333326</v>
      </c>
    </row>
    <row r="239" spans="1:20" ht="15.75" hidden="1" x14ac:dyDescent="0.25">
      <c r="A239" s="6">
        <v>228</v>
      </c>
      <c r="B239" s="9" t="s">
        <v>128</v>
      </c>
      <c r="C239" s="10">
        <v>74</v>
      </c>
      <c r="D239" s="10">
        <v>84</v>
      </c>
      <c r="E239" s="11">
        <v>42</v>
      </c>
      <c r="F239" s="11">
        <v>29</v>
      </c>
      <c r="G239" s="12">
        <v>100</v>
      </c>
      <c r="H239" s="11">
        <v>7</v>
      </c>
      <c r="I239" s="11">
        <v>24</v>
      </c>
      <c r="J239" s="7">
        <f t="shared" si="31"/>
        <v>6.1850000000000005</v>
      </c>
      <c r="M239" s="3">
        <f t="shared" si="32"/>
        <v>1</v>
      </c>
      <c r="N239" s="3">
        <f t="shared" si="38"/>
        <v>1</v>
      </c>
      <c r="O239" s="3">
        <f t="shared" si="33"/>
        <v>0.7</v>
      </c>
      <c r="P239" s="3">
        <f t="shared" si="34"/>
        <v>0.72499999999999998</v>
      </c>
      <c r="Q239" s="3">
        <f t="shared" si="35"/>
        <v>2</v>
      </c>
      <c r="R239" s="3">
        <f t="shared" si="36"/>
        <v>0.28000000000000003</v>
      </c>
      <c r="S239" s="3">
        <f t="shared" si="37"/>
        <v>0.48</v>
      </c>
      <c r="T239" s="3">
        <f t="shared" si="39"/>
        <v>6.1850000000000005</v>
      </c>
    </row>
    <row r="240" spans="1:20" ht="15.75" hidden="1" x14ac:dyDescent="0.25">
      <c r="A240" s="6">
        <v>229</v>
      </c>
      <c r="B240" s="9" t="s">
        <v>67</v>
      </c>
      <c r="C240" s="10">
        <v>45</v>
      </c>
      <c r="D240" s="10">
        <v>66</v>
      </c>
      <c r="E240" s="11">
        <v>30</v>
      </c>
      <c r="F240" s="11">
        <v>14</v>
      </c>
      <c r="G240" s="12">
        <v>100</v>
      </c>
      <c r="H240" s="11">
        <v>21</v>
      </c>
      <c r="I240" s="11">
        <v>37</v>
      </c>
      <c r="J240" s="7">
        <f t="shared" si="31"/>
        <v>6.18</v>
      </c>
      <c r="M240" s="3">
        <f t="shared" si="32"/>
        <v>0.75</v>
      </c>
      <c r="N240" s="3">
        <f t="shared" si="38"/>
        <v>1</v>
      </c>
      <c r="O240" s="3">
        <f t="shared" si="33"/>
        <v>0.5</v>
      </c>
      <c r="P240" s="3">
        <f t="shared" si="34"/>
        <v>0.35</v>
      </c>
      <c r="Q240" s="3">
        <f t="shared" si="35"/>
        <v>2</v>
      </c>
      <c r="R240" s="3">
        <f t="shared" si="36"/>
        <v>0.84</v>
      </c>
      <c r="S240" s="3">
        <f t="shared" si="37"/>
        <v>0.74</v>
      </c>
      <c r="T240" s="3">
        <f t="shared" si="39"/>
        <v>6.18</v>
      </c>
    </row>
    <row r="241" spans="1:20" ht="15.75" hidden="1" x14ac:dyDescent="0.25">
      <c r="A241" s="6">
        <v>230</v>
      </c>
      <c r="B241" s="9" t="s">
        <v>333</v>
      </c>
      <c r="C241" s="10">
        <v>52</v>
      </c>
      <c r="D241" s="10">
        <v>74</v>
      </c>
      <c r="E241" s="11">
        <v>28</v>
      </c>
      <c r="F241" s="11">
        <v>20</v>
      </c>
      <c r="G241" s="12">
        <v>100</v>
      </c>
      <c r="H241" s="11">
        <v>21</v>
      </c>
      <c r="I241" s="11">
        <v>25</v>
      </c>
      <c r="J241" s="7">
        <f t="shared" si="31"/>
        <v>6.1733333333333338</v>
      </c>
      <c r="M241" s="3">
        <f t="shared" si="32"/>
        <v>0.8666666666666667</v>
      </c>
      <c r="N241" s="3">
        <f t="shared" si="38"/>
        <v>1</v>
      </c>
      <c r="O241" s="3">
        <f t="shared" si="33"/>
        <v>0.46666666666666667</v>
      </c>
      <c r="P241" s="3">
        <f t="shared" si="34"/>
        <v>0.5</v>
      </c>
      <c r="Q241" s="3">
        <f t="shared" si="35"/>
        <v>2</v>
      </c>
      <c r="R241" s="3">
        <f t="shared" si="36"/>
        <v>0.84</v>
      </c>
      <c r="S241" s="3">
        <f t="shared" si="37"/>
        <v>0.5</v>
      </c>
      <c r="T241" s="3">
        <f t="shared" si="39"/>
        <v>6.1733333333333338</v>
      </c>
    </row>
    <row r="242" spans="1:20" ht="15.75" hidden="1" x14ac:dyDescent="0.25">
      <c r="A242" s="6">
        <v>231</v>
      </c>
      <c r="B242" s="9" t="s">
        <v>140</v>
      </c>
      <c r="C242" s="10">
        <v>37</v>
      </c>
      <c r="D242" s="10">
        <v>74</v>
      </c>
      <c r="E242" s="11">
        <v>53</v>
      </c>
      <c r="F242" s="11">
        <v>14</v>
      </c>
      <c r="G242" s="12">
        <v>100</v>
      </c>
      <c r="H242" s="11">
        <v>13</v>
      </c>
      <c r="I242" s="11">
        <v>40</v>
      </c>
      <c r="J242" s="7">
        <f t="shared" si="31"/>
        <v>6.169999999999999</v>
      </c>
      <c r="M242" s="3">
        <f t="shared" si="32"/>
        <v>0.6166666666666667</v>
      </c>
      <c r="N242" s="3">
        <f t="shared" si="38"/>
        <v>1</v>
      </c>
      <c r="O242" s="3">
        <f t="shared" si="33"/>
        <v>0.8833333333333333</v>
      </c>
      <c r="P242" s="3">
        <f t="shared" si="34"/>
        <v>0.35</v>
      </c>
      <c r="Q242" s="3">
        <f t="shared" si="35"/>
        <v>2</v>
      </c>
      <c r="R242" s="3">
        <f t="shared" si="36"/>
        <v>0.52</v>
      </c>
      <c r="S242" s="3">
        <f t="shared" si="37"/>
        <v>0.8</v>
      </c>
      <c r="T242" s="3">
        <f t="shared" si="39"/>
        <v>6.169999999999999</v>
      </c>
    </row>
    <row r="243" spans="1:20" ht="15.75" hidden="1" x14ac:dyDescent="0.25">
      <c r="A243" s="6">
        <v>232</v>
      </c>
      <c r="B243" s="9" t="s">
        <v>427</v>
      </c>
      <c r="C243" s="10">
        <v>55</v>
      </c>
      <c r="D243" s="10">
        <v>86</v>
      </c>
      <c r="E243" s="11">
        <v>41</v>
      </c>
      <c r="F243" s="11">
        <v>23</v>
      </c>
      <c r="G243" s="12">
        <v>100</v>
      </c>
      <c r="H243" s="11">
        <v>14</v>
      </c>
      <c r="I243" s="11">
        <v>21</v>
      </c>
      <c r="J243" s="7">
        <f t="shared" si="31"/>
        <v>6.1549999999999994</v>
      </c>
      <c r="M243" s="3">
        <f t="shared" si="32"/>
        <v>0.91666666666666663</v>
      </c>
      <c r="N243" s="3">
        <f t="shared" si="38"/>
        <v>1</v>
      </c>
      <c r="O243" s="3">
        <f t="shared" si="33"/>
        <v>0.68333333333333335</v>
      </c>
      <c r="P243" s="3">
        <f t="shared" si="34"/>
        <v>0.57499999999999996</v>
      </c>
      <c r="Q243" s="3">
        <f t="shared" si="35"/>
        <v>2</v>
      </c>
      <c r="R243" s="3">
        <f t="shared" si="36"/>
        <v>0.56000000000000005</v>
      </c>
      <c r="S243" s="3">
        <f t="shared" si="37"/>
        <v>0.42</v>
      </c>
      <c r="T243" s="3">
        <f t="shared" si="39"/>
        <v>6.1549999999999994</v>
      </c>
    </row>
    <row r="244" spans="1:20" ht="15.75" hidden="1" x14ac:dyDescent="0.25">
      <c r="A244" s="6">
        <v>233</v>
      </c>
      <c r="B244" s="9" t="s">
        <v>243</v>
      </c>
      <c r="C244" s="10">
        <v>55</v>
      </c>
      <c r="D244" s="10">
        <v>85</v>
      </c>
      <c r="E244" s="11">
        <v>46</v>
      </c>
      <c r="F244" s="11">
        <v>25</v>
      </c>
      <c r="G244" s="12">
        <v>100</v>
      </c>
      <c r="H244" s="11">
        <v>14</v>
      </c>
      <c r="I244" s="11">
        <v>14</v>
      </c>
      <c r="J244" s="7">
        <f t="shared" si="31"/>
        <v>6.1483333333333343</v>
      </c>
      <c r="M244" s="3">
        <f t="shared" si="32"/>
        <v>0.91666666666666663</v>
      </c>
      <c r="N244" s="3">
        <f t="shared" si="38"/>
        <v>1</v>
      </c>
      <c r="O244" s="3">
        <f t="shared" si="33"/>
        <v>0.76666666666666672</v>
      </c>
      <c r="P244" s="3">
        <f t="shared" si="34"/>
        <v>0.625</v>
      </c>
      <c r="Q244" s="3">
        <f t="shared" si="35"/>
        <v>2</v>
      </c>
      <c r="R244" s="3">
        <f t="shared" si="36"/>
        <v>0.56000000000000005</v>
      </c>
      <c r="S244" s="3">
        <f t="shared" si="37"/>
        <v>0.28000000000000003</v>
      </c>
      <c r="T244" s="3">
        <f t="shared" si="39"/>
        <v>6.1483333333333343</v>
      </c>
    </row>
    <row r="245" spans="1:20" ht="15.75" hidden="1" x14ac:dyDescent="0.25">
      <c r="A245" s="6">
        <v>234</v>
      </c>
      <c r="B245" s="9" t="s">
        <v>213</v>
      </c>
      <c r="C245" s="10">
        <v>62</v>
      </c>
      <c r="D245" s="10">
        <v>56</v>
      </c>
      <c r="E245" s="11">
        <v>53</v>
      </c>
      <c r="F245" s="11">
        <v>21</v>
      </c>
      <c r="G245" s="12">
        <v>100</v>
      </c>
      <c r="H245" s="11">
        <v>12</v>
      </c>
      <c r="I245" s="11">
        <v>13</v>
      </c>
      <c r="J245" s="7">
        <f t="shared" si="31"/>
        <v>6.1483333333333334</v>
      </c>
      <c r="M245" s="3">
        <f t="shared" si="32"/>
        <v>1</v>
      </c>
      <c r="N245" s="3">
        <f t="shared" si="38"/>
        <v>1</v>
      </c>
      <c r="O245" s="3">
        <f t="shared" si="33"/>
        <v>0.8833333333333333</v>
      </c>
      <c r="P245" s="3">
        <f t="shared" si="34"/>
        <v>0.52500000000000002</v>
      </c>
      <c r="Q245" s="3">
        <f t="shared" si="35"/>
        <v>2</v>
      </c>
      <c r="R245" s="3">
        <f t="shared" si="36"/>
        <v>0.48</v>
      </c>
      <c r="S245" s="3">
        <f t="shared" si="37"/>
        <v>0.26</v>
      </c>
      <c r="T245" s="3">
        <f t="shared" si="39"/>
        <v>6.1483333333333334</v>
      </c>
    </row>
    <row r="246" spans="1:20" ht="15.75" hidden="1" x14ac:dyDescent="0.25">
      <c r="A246" s="6">
        <v>235</v>
      </c>
      <c r="B246" s="9" t="s">
        <v>303</v>
      </c>
      <c r="C246" s="10">
        <v>59</v>
      </c>
      <c r="D246" s="10">
        <v>72</v>
      </c>
      <c r="E246" s="11">
        <v>47</v>
      </c>
      <c r="F246" s="11">
        <v>12</v>
      </c>
      <c r="G246" s="12">
        <v>100</v>
      </c>
      <c r="H246" s="11">
        <v>18</v>
      </c>
      <c r="I246" s="11">
        <v>18</v>
      </c>
      <c r="J246" s="7">
        <f t="shared" si="31"/>
        <v>6.1466666666666665</v>
      </c>
      <c r="M246" s="3">
        <f t="shared" si="32"/>
        <v>0.98333333333333328</v>
      </c>
      <c r="N246" s="3">
        <f t="shared" si="38"/>
        <v>1</v>
      </c>
      <c r="O246" s="3">
        <f t="shared" si="33"/>
        <v>0.78333333333333333</v>
      </c>
      <c r="P246" s="3">
        <f t="shared" si="34"/>
        <v>0.3</v>
      </c>
      <c r="Q246" s="3">
        <f t="shared" si="35"/>
        <v>2</v>
      </c>
      <c r="R246" s="3">
        <f t="shared" si="36"/>
        <v>0.72</v>
      </c>
      <c r="S246" s="3">
        <f t="shared" si="37"/>
        <v>0.36</v>
      </c>
      <c r="T246" s="3">
        <f t="shared" si="39"/>
        <v>6.1466666666666665</v>
      </c>
    </row>
    <row r="247" spans="1:20" ht="15.75" hidden="1" x14ac:dyDescent="0.25">
      <c r="A247" s="6">
        <v>236</v>
      </c>
      <c r="B247" s="9" t="s">
        <v>281</v>
      </c>
      <c r="C247" s="10">
        <v>59</v>
      </c>
      <c r="D247" s="10">
        <v>79</v>
      </c>
      <c r="E247" s="11">
        <v>47</v>
      </c>
      <c r="F247" s="11">
        <v>24</v>
      </c>
      <c r="G247" s="12">
        <v>100</v>
      </c>
      <c r="H247" s="11">
        <v>13</v>
      </c>
      <c r="I247" s="11">
        <v>13</v>
      </c>
      <c r="J247" s="7">
        <f t="shared" si="31"/>
        <v>6.1466666666666665</v>
      </c>
      <c r="M247" s="3">
        <f t="shared" si="32"/>
        <v>0.98333333333333328</v>
      </c>
      <c r="N247" s="3">
        <f t="shared" si="38"/>
        <v>1</v>
      </c>
      <c r="O247" s="3">
        <f t="shared" si="33"/>
        <v>0.78333333333333333</v>
      </c>
      <c r="P247" s="3">
        <f t="shared" si="34"/>
        <v>0.6</v>
      </c>
      <c r="Q247" s="3">
        <f t="shared" si="35"/>
        <v>2</v>
      </c>
      <c r="R247" s="3">
        <f t="shared" si="36"/>
        <v>0.52</v>
      </c>
      <c r="S247" s="3">
        <f t="shared" si="37"/>
        <v>0.26</v>
      </c>
      <c r="T247" s="3">
        <f t="shared" si="39"/>
        <v>6.1466666666666665</v>
      </c>
    </row>
    <row r="248" spans="1:20" ht="15.75" hidden="1" x14ac:dyDescent="0.25">
      <c r="A248" s="6">
        <v>237</v>
      </c>
      <c r="B248" s="9" t="s">
        <v>331</v>
      </c>
      <c r="C248" s="10">
        <v>45</v>
      </c>
      <c r="D248" s="10">
        <v>62</v>
      </c>
      <c r="E248" s="11">
        <v>51</v>
      </c>
      <c r="F248" s="11">
        <v>22</v>
      </c>
      <c r="G248" s="12">
        <v>100</v>
      </c>
      <c r="H248" s="11">
        <v>9</v>
      </c>
      <c r="I248" s="11">
        <v>31</v>
      </c>
      <c r="J248" s="7">
        <f t="shared" si="31"/>
        <v>6.1300000000000008</v>
      </c>
      <c r="M248" s="3">
        <f t="shared" si="32"/>
        <v>0.75</v>
      </c>
      <c r="N248" s="3">
        <f t="shared" si="38"/>
        <v>1</v>
      </c>
      <c r="O248" s="3">
        <f t="shared" si="33"/>
        <v>0.85</v>
      </c>
      <c r="P248" s="3">
        <f t="shared" si="34"/>
        <v>0.55000000000000004</v>
      </c>
      <c r="Q248" s="3">
        <f t="shared" si="35"/>
        <v>2</v>
      </c>
      <c r="R248" s="3">
        <f t="shared" si="36"/>
        <v>0.36</v>
      </c>
      <c r="S248" s="3">
        <f t="shared" si="37"/>
        <v>0.62</v>
      </c>
      <c r="T248" s="3">
        <f t="shared" si="39"/>
        <v>6.1300000000000008</v>
      </c>
    </row>
    <row r="249" spans="1:20" ht="15.75" hidden="1" x14ac:dyDescent="0.25">
      <c r="A249" s="6">
        <v>238</v>
      </c>
      <c r="B249" s="9" t="s">
        <v>249</v>
      </c>
      <c r="C249" s="10">
        <v>50</v>
      </c>
      <c r="D249" s="10">
        <v>44</v>
      </c>
      <c r="E249" s="11">
        <v>38</v>
      </c>
      <c r="F249" s="11">
        <v>20</v>
      </c>
      <c r="G249" s="12">
        <v>100</v>
      </c>
      <c r="H249" s="11">
        <v>24</v>
      </c>
      <c r="I249" s="11">
        <v>10</v>
      </c>
      <c r="J249" s="7">
        <f t="shared" si="31"/>
        <v>6.1266666666666669</v>
      </c>
      <c r="M249" s="3">
        <f t="shared" si="32"/>
        <v>0.83333333333333337</v>
      </c>
      <c r="N249" s="3">
        <f t="shared" si="38"/>
        <v>1</v>
      </c>
      <c r="O249" s="3">
        <f t="shared" si="33"/>
        <v>0.6333333333333333</v>
      </c>
      <c r="P249" s="3">
        <f t="shared" si="34"/>
        <v>0.5</v>
      </c>
      <c r="Q249" s="3">
        <f t="shared" si="35"/>
        <v>2</v>
      </c>
      <c r="R249" s="3">
        <f t="shared" si="36"/>
        <v>0.96</v>
      </c>
      <c r="S249" s="3">
        <f t="shared" si="37"/>
        <v>0.2</v>
      </c>
      <c r="T249" s="3">
        <f t="shared" si="39"/>
        <v>6.1266666666666669</v>
      </c>
    </row>
    <row r="250" spans="1:20" ht="15.75" hidden="1" x14ac:dyDescent="0.25">
      <c r="A250" s="6">
        <v>239</v>
      </c>
      <c r="B250" s="9" t="s">
        <v>190</v>
      </c>
      <c r="C250" s="10">
        <v>60</v>
      </c>
      <c r="D250" s="10">
        <v>78</v>
      </c>
      <c r="E250" s="11">
        <v>15</v>
      </c>
      <c r="F250" s="11">
        <v>11</v>
      </c>
      <c r="G250" s="12">
        <v>100</v>
      </c>
      <c r="H250" s="11">
        <v>15</v>
      </c>
      <c r="I250" s="11">
        <v>82</v>
      </c>
      <c r="J250" s="7">
        <f t="shared" si="31"/>
        <v>6.125</v>
      </c>
      <c r="M250" s="3">
        <f t="shared" si="32"/>
        <v>1</v>
      </c>
      <c r="N250" s="3">
        <f t="shared" si="38"/>
        <v>1</v>
      </c>
      <c r="O250" s="3">
        <f t="shared" si="33"/>
        <v>0.25</v>
      </c>
      <c r="P250" s="3">
        <f t="shared" si="34"/>
        <v>0.27500000000000002</v>
      </c>
      <c r="Q250" s="3">
        <f t="shared" si="35"/>
        <v>2</v>
      </c>
      <c r="R250" s="3">
        <f t="shared" si="36"/>
        <v>0.6</v>
      </c>
      <c r="S250" s="3">
        <f t="shared" si="37"/>
        <v>1</v>
      </c>
      <c r="T250" s="3">
        <f t="shared" si="39"/>
        <v>6.125</v>
      </c>
    </row>
    <row r="251" spans="1:20" ht="15.75" hidden="1" x14ac:dyDescent="0.25">
      <c r="A251" s="6">
        <v>240</v>
      </c>
      <c r="B251" s="9" t="s">
        <v>308</v>
      </c>
      <c r="C251" s="10">
        <v>16</v>
      </c>
      <c r="D251" s="10">
        <v>37</v>
      </c>
      <c r="E251" s="11">
        <v>66</v>
      </c>
      <c r="F251" s="11">
        <v>3</v>
      </c>
      <c r="G251" s="12">
        <v>100</v>
      </c>
      <c r="H251" s="11">
        <v>10</v>
      </c>
      <c r="I251" s="11">
        <v>19</v>
      </c>
      <c r="J251" s="7">
        <f t="shared" si="31"/>
        <v>6.121666666666667</v>
      </c>
      <c r="M251" s="3">
        <f t="shared" si="32"/>
        <v>0.26666666666666666</v>
      </c>
      <c r="N251" s="3">
        <f t="shared" si="38"/>
        <v>1</v>
      </c>
      <c r="O251" s="3">
        <f t="shared" si="33"/>
        <v>2</v>
      </c>
      <c r="P251" s="3">
        <f t="shared" si="34"/>
        <v>7.4999999999999997E-2</v>
      </c>
      <c r="Q251" s="3">
        <f t="shared" si="35"/>
        <v>2</v>
      </c>
      <c r="R251" s="3">
        <f t="shared" si="36"/>
        <v>0.4</v>
      </c>
      <c r="S251" s="3">
        <f t="shared" si="37"/>
        <v>0.38</v>
      </c>
      <c r="T251" s="3">
        <f t="shared" si="39"/>
        <v>6.121666666666667</v>
      </c>
    </row>
    <row r="252" spans="1:20" ht="15.75" hidden="1" x14ac:dyDescent="0.25">
      <c r="A252" s="6">
        <v>241</v>
      </c>
      <c r="B252" s="9" t="s">
        <v>119</v>
      </c>
      <c r="C252" s="10">
        <v>46</v>
      </c>
      <c r="D252" s="10">
        <v>71</v>
      </c>
      <c r="E252" s="11">
        <v>58</v>
      </c>
      <c r="F252" s="11">
        <v>17</v>
      </c>
      <c r="G252" s="12">
        <v>100</v>
      </c>
      <c r="H252" s="11">
        <v>7</v>
      </c>
      <c r="I252" s="11">
        <v>34</v>
      </c>
      <c r="J252" s="7">
        <f t="shared" si="31"/>
        <v>6.1183333333333332</v>
      </c>
      <c r="M252" s="3">
        <f t="shared" si="32"/>
        <v>0.76666666666666672</v>
      </c>
      <c r="N252" s="3">
        <f t="shared" si="38"/>
        <v>1</v>
      </c>
      <c r="O252" s="3">
        <f t="shared" si="33"/>
        <v>0.96666666666666667</v>
      </c>
      <c r="P252" s="3">
        <f t="shared" si="34"/>
        <v>0.42499999999999999</v>
      </c>
      <c r="Q252" s="3">
        <f t="shared" si="35"/>
        <v>2</v>
      </c>
      <c r="R252" s="3">
        <f t="shared" si="36"/>
        <v>0.28000000000000003</v>
      </c>
      <c r="S252" s="3">
        <f t="shared" si="37"/>
        <v>0.68</v>
      </c>
      <c r="T252" s="3">
        <f t="shared" si="39"/>
        <v>6.1183333333333332</v>
      </c>
    </row>
    <row r="253" spans="1:20" ht="15.75" hidden="1" x14ac:dyDescent="0.25">
      <c r="A253" s="6">
        <v>242</v>
      </c>
      <c r="B253" s="9" t="s">
        <v>352</v>
      </c>
      <c r="C253" s="10">
        <v>56</v>
      </c>
      <c r="D253" s="10">
        <v>63</v>
      </c>
      <c r="E253" s="11">
        <v>42</v>
      </c>
      <c r="F253" s="11">
        <v>15</v>
      </c>
      <c r="G253" s="12">
        <v>100</v>
      </c>
      <c r="H253" s="11">
        <v>18</v>
      </c>
      <c r="I253" s="11">
        <v>19</v>
      </c>
      <c r="J253" s="7">
        <f t="shared" si="31"/>
        <v>6.1083333333333325</v>
      </c>
      <c r="M253" s="3">
        <f t="shared" si="32"/>
        <v>0.93333333333333335</v>
      </c>
      <c r="N253" s="3">
        <f t="shared" si="38"/>
        <v>1</v>
      </c>
      <c r="O253" s="3">
        <f t="shared" si="33"/>
        <v>0.7</v>
      </c>
      <c r="P253" s="3">
        <f t="shared" si="34"/>
        <v>0.375</v>
      </c>
      <c r="Q253" s="3">
        <f t="shared" si="35"/>
        <v>2</v>
      </c>
      <c r="R253" s="3">
        <f t="shared" si="36"/>
        <v>0.72</v>
      </c>
      <c r="S253" s="3">
        <f t="shared" si="37"/>
        <v>0.38</v>
      </c>
      <c r="T253" s="3">
        <f t="shared" si="39"/>
        <v>6.1083333333333325</v>
      </c>
    </row>
    <row r="254" spans="1:20" ht="15.75" hidden="1" x14ac:dyDescent="0.25">
      <c r="A254" s="6">
        <v>243</v>
      </c>
      <c r="B254" s="9" t="s">
        <v>403</v>
      </c>
      <c r="C254" s="10">
        <v>46</v>
      </c>
      <c r="D254" s="10">
        <v>67</v>
      </c>
      <c r="E254" s="11">
        <v>37</v>
      </c>
      <c r="F254" s="11">
        <v>16</v>
      </c>
      <c r="G254" s="12">
        <v>100</v>
      </c>
      <c r="H254" s="11">
        <v>16</v>
      </c>
      <c r="I254" s="11">
        <v>34</v>
      </c>
      <c r="J254" s="7">
        <f t="shared" si="31"/>
        <v>6.1033333333333326</v>
      </c>
      <c r="M254" s="3">
        <f t="shared" si="32"/>
        <v>0.76666666666666672</v>
      </c>
      <c r="N254" s="3">
        <f t="shared" si="38"/>
        <v>1</v>
      </c>
      <c r="O254" s="3">
        <f t="shared" si="33"/>
        <v>0.6166666666666667</v>
      </c>
      <c r="P254" s="3">
        <f t="shared" si="34"/>
        <v>0.4</v>
      </c>
      <c r="Q254" s="3">
        <f t="shared" si="35"/>
        <v>2</v>
      </c>
      <c r="R254" s="3">
        <f t="shared" si="36"/>
        <v>0.64</v>
      </c>
      <c r="S254" s="3">
        <f t="shared" si="37"/>
        <v>0.68</v>
      </c>
      <c r="T254" s="3">
        <f t="shared" si="39"/>
        <v>6.1033333333333326</v>
      </c>
    </row>
    <row r="255" spans="1:20" ht="15.75" hidden="1" x14ac:dyDescent="0.25">
      <c r="A255" s="6">
        <v>244</v>
      </c>
      <c r="B255" s="9" t="s">
        <v>208</v>
      </c>
      <c r="C255" s="10">
        <v>61</v>
      </c>
      <c r="D255" s="10">
        <v>72</v>
      </c>
      <c r="E255" s="11">
        <v>49</v>
      </c>
      <c r="F255" s="11">
        <v>23</v>
      </c>
      <c r="G255" s="12">
        <v>100</v>
      </c>
      <c r="H255" s="11">
        <v>13</v>
      </c>
      <c r="I255" s="11">
        <v>9</v>
      </c>
      <c r="J255" s="7">
        <f t="shared" si="31"/>
        <v>6.0916666666666668</v>
      </c>
      <c r="M255" s="3">
        <f t="shared" si="32"/>
        <v>1</v>
      </c>
      <c r="N255" s="3">
        <f t="shared" si="38"/>
        <v>1</v>
      </c>
      <c r="O255" s="3">
        <f t="shared" si="33"/>
        <v>0.81666666666666665</v>
      </c>
      <c r="P255" s="3">
        <f t="shared" si="34"/>
        <v>0.57499999999999996</v>
      </c>
      <c r="Q255" s="3">
        <f t="shared" si="35"/>
        <v>2</v>
      </c>
      <c r="R255" s="3">
        <f t="shared" si="36"/>
        <v>0.52</v>
      </c>
      <c r="S255" s="3">
        <f t="shared" si="37"/>
        <v>0.18</v>
      </c>
      <c r="T255" s="3">
        <f t="shared" si="39"/>
        <v>6.0916666666666668</v>
      </c>
    </row>
    <row r="256" spans="1:20" ht="15.75" hidden="1" x14ac:dyDescent="0.25">
      <c r="A256" s="6">
        <v>245</v>
      </c>
      <c r="B256" s="9" t="s">
        <v>197</v>
      </c>
      <c r="C256" s="10">
        <v>43</v>
      </c>
      <c r="D256" s="10">
        <v>70</v>
      </c>
      <c r="E256" s="11">
        <v>51</v>
      </c>
      <c r="F256" s="11">
        <v>16</v>
      </c>
      <c r="G256" s="12">
        <v>100</v>
      </c>
      <c r="H256" s="11">
        <v>15</v>
      </c>
      <c r="I256" s="11">
        <v>25</v>
      </c>
      <c r="J256" s="7">
        <f t="shared" si="31"/>
        <v>6.0666666666666664</v>
      </c>
      <c r="M256" s="3">
        <f t="shared" si="32"/>
        <v>0.71666666666666667</v>
      </c>
      <c r="N256" s="3">
        <f t="shared" si="38"/>
        <v>1</v>
      </c>
      <c r="O256" s="3">
        <f t="shared" si="33"/>
        <v>0.85</v>
      </c>
      <c r="P256" s="3">
        <f t="shared" si="34"/>
        <v>0.4</v>
      </c>
      <c r="Q256" s="3">
        <f t="shared" si="35"/>
        <v>2</v>
      </c>
      <c r="R256" s="3">
        <f t="shared" si="36"/>
        <v>0.6</v>
      </c>
      <c r="S256" s="3">
        <f t="shared" si="37"/>
        <v>0.5</v>
      </c>
      <c r="T256" s="3">
        <f t="shared" si="39"/>
        <v>6.0666666666666664</v>
      </c>
    </row>
    <row r="257" spans="1:20" ht="15.75" hidden="1" x14ac:dyDescent="0.25">
      <c r="A257" s="6">
        <v>246</v>
      </c>
      <c r="B257" s="9" t="s">
        <v>152</v>
      </c>
      <c r="C257" s="10">
        <v>31</v>
      </c>
      <c r="D257" s="10">
        <v>76</v>
      </c>
      <c r="E257" s="11">
        <v>59</v>
      </c>
      <c r="F257" s="11">
        <v>19</v>
      </c>
      <c r="G257" s="12">
        <v>100</v>
      </c>
      <c r="H257" s="11">
        <v>11</v>
      </c>
      <c r="I257" s="11">
        <v>32</v>
      </c>
      <c r="J257" s="7">
        <f t="shared" si="31"/>
        <v>6.0549999999999997</v>
      </c>
      <c r="M257" s="3">
        <f t="shared" si="32"/>
        <v>0.51666666666666672</v>
      </c>
      <c r="N257" s="3">
        <f t="shared" si="38"/>
        <v>1</v>
      </c>
      <c r="O257" s="3">
        <f t="shared" si="33"/>
        <v>0.98333333333333328</v>
      </c>
      <c r="P257" s="3">
        <f t="shared" si="34"/>
        <v>0.47499999999999998</v>
      </c>
      <c r="Q257" s="3">
        <f t="shared" si="35"/>
        <v>2</v>
      </c>
      <c r="R257" s="3">
        <f t="shared" si="36"/>
        <v>0.44</v>
      </c>
      <c r="S257" s="3">
        <f t="shared" si="37"/>
        <v>0.64</v>
      </c>
      <c r="T257" s="3">
        <f t="shared" si="39"/>
        <v>6.0549999999999997</v>
      </c>
    </row>
    <row r="258" spans="1:20" ht="15.75" hidden="1" x14ac:dyDescent="0.25">
      <c r="A258" s="6">
        <v>247</v>
      </c>
      <c r="B258" s="9" t="s">
        <v>156</v>
      </c>
      <c r="C258" s="10">
        <v>63</v>
      </c>
      <c r="D258" s="10">
        <v>62</v>
      </c>
      <c r="E258" s="11">
        <v>34</v>
      </c>
      <c r="F258" s="11">
        <v>13</v>
      </c>
      <c r="G258" s="12">
        <v>100</v>
      </c>
      <c r="H258" s="11">
        <v>23</v>
      </c>
      <c r="I258" s="11">
        <v>12</v>
      </c>
      <c r="J258" s="7">
        <f t="shared" si="31"/>
        <v>6.0516666666666667</v>
      </c>
      <c r="M258" s="3">
        <f t="shared" si="32"/>
        <v>1</v>
      </c>
      <c r="N258" s="3">
        <f t="shared" si="38"/>
        <v>1</v>
      </c>
      <c r="O258" s="3">
        <f t="shared" si="33"/>
        <v>0.56666666666666665</v>
      </c>
      <c r="P258" s="3">
        <f t="shared" si="34"/>
        <v>0.32500000000000001</v>
      </c>
      <c r="Q258" s="3">
        <f t="shared" si="35"/>
        <v>2</v>
      </c>
      <c r="R258" s="3">
        <f t="shared" si="36"/>
        <v>0.92</v>
      </c>
      <c r="S258" s="3">
        <f t="shared" si="37"/>
        <v>0.24</v>
      </c>
      <c r="T258" s="3">
        <f t="shared" si="39"/>
        <v>6.0516666666666667</v>
      </c>
    </row>
    <row r="259" spans="1:20" ht="15.75" hidden="1" x14ac:dyDescent="0.25">
      <c r="A259" s="6">
        <v>248</v>
      </c>
      <c r="B259" s="9" t="s">
        <v>328</v>
      </c>
      <c r="C259" s="10">
        <v>53</v>
      </c>
      <c r="D259" s="10">
        <v>76</v>
      </c>
      <c r="E259" s="11">
        <v>44</v>
      </c>
      <c r="F259" s="11">
        <v>6</v>
      </c>
      <c r="G259" s="12">
        <v>100</v>
      </c>
      <c r="H259" s="11">
        <v>17</v>
      </c>
      <c r="I259" s="11">
        <v>30</v>
      </c>
      <c r="J259" s="7">
        <f t="shared" si="31"/>
        <v>6.046666666666666</v>
      </c>
      <c r="M259" s="3">
        <f t="shared" si="32"/>
        <v>0.8833333333333333</v>
      </c>
      <c r="N259" s="3">
        <f t="shared" si="38"/>
        <v>1</v>
      </c>
      <c r="O259" s="3">
        <f t="shared" si="33"/>
        <v>0.73333333333333328</v>
      </c>
      <c r="P259" s="3">
        <f t="shared" si="34"/>
        <v>0.15</v>
      </c>
      <c r="Q259" s="3">
        <f t="shared" si="35"/>
        <v>2</v>
      </c>
      <c r="R259" s="3">
        <f t="shared" si="36"/>
        <v>0.68</v>
      </c>
      <c r="S259" s="3">
        <f t="shared" si="37"/>
        <v>0.6</v>
      </c>
      <c r="T259" s="3">
        <f t="shared" si="39"/>
        <v>6.046666666666666</v>
      </c>
    </row>
    <row r="260" spans="1:20" ht="15.75" x14ac:dyDescent="0.25">
      <c r="A260" s="6">
        <v>249</v>
      </c>
      <c r="B260" s="9" t="s">
        <v>24</v>
      </c>
      <c r="C260" s="10">
        <v>41</v>
      </c>
      <c r="D260" s="10">
        <v>55</v>
      </c>
      <c r="E260" s="11">
        <v>56</v>
      </c>
      <c r="F260" s="11">
        <v>18</v>
      </c>
      <c r="G260" s="12">
        <v>100</v>
      </c>
      <c r="H260" s="11">
        <v>14</v>
      </c>
      <c r="I260" s="11">
        <v>19</v>
      </c>
      <c r="J260" s="7">
        <f t="shared" si="31"/>
        <v>6.0066666666666668</v>
      </c>
      <c r="M260" s="3">
        <f t="shared" si="32"/>
        <v>0.68333333333333335</v>
      </c>
      <c r="N260" s="3">
        <f t="shared" si="38"/>
        <v>1</v>
      </c>
      <c r="O260" s="3">
        <f t="shared" si="33"/>
        <v>0.93333333333333335</v>
      </c>
      <c r="P260" s="3">
        <f t="shared" si="34"/>
        <v>0.45</v>
      </c>
      <c r="Q260" s="3">
        <f t="shared" si="35"/>
        <v>2</v>
      </c>
      <c r="R260" s="3">
        <f t="shared" si="36"/>
        <v>0.56000000000000005</v>
      </c>
      <c r="S260" s="3">
        <f t="shared" si="37"/>
        <v>0.38</v>
      </c>
      <c r="T260" s="3">
        <f t="shared" si="39"/>
        <v>6.0066666666666668</v>
      </c>
    </row>
    <row r="261" spans="1:20" ht="15.75" hidden="1" x14ac:dyDescent="0.25">
      <c r="A261" s="6">
        <v>250</v>
      </c>
      <c r="B261" s="9" t="s">
        <v>155</v>
      </c>
      <c r="C261" s="10">
        <v>53</v>
      </c>
      <c r="D261" s="10">
        <v>71</v>
      </c>
      <c r="E261" s="11">
        <v>37</v>
      </c>
      <c r="F261" s="11">
        <v>24</v>
      </c>
      <c r="G261" s="12">
        <v>100</v>
      </c>
      <c r="H261" s="11">
        <v>17</v>
      </c>
      <c r="I261" s="11">
        <v>11</v>
      </c>
      <c r="J261" s="7">
        <f t="shared" si="31"/>
        <v>5.9999999999999991</v>
      </c>
      <c r="M261" s="3">
        <f t="shared" si="32"/>
        <v>0.8833333333333333</v>
      </c>
      <c r="N261" s="3">
        <f t="shared" si="38"/>
        <v>1</v>
      </c>
      <c r="O261" s="3">
        <f t="shared" si="33"/>
        <v>0.6166666666666667</v>
      </c>
      <c r="P261" s="3">
        <f t="shared" si="34"/>
        <v>0.6</v>
      </c>
      <c r="Q261" s="3">
        <f t="shared" si="35"/>
        <v>2</v>
      </c>
      <c r="R261" s="3">
        <f t="shared" si="36"/>
        <v>0.68</v>
      </c>
      <c r="S261" s="3">
        <f t="shared" si="37"/>
        <v>0.22</v>
      </c>
      <c r="T261" s="3">
        <f t="shared" si="39"/>
        <v>5.9999999999999991</v>
      </c>
    </row>
    <row r="262" spans="1:20" ht="15.75" hidden="1" x14ac:dyDescent="0.25">
      <c r="A262" s="6">
        <v>251</v>
      </c>
      <c r="B262" s="9" t="s">
        <v>282</v>
      </c>
      <c r="C262" s="10">
        <v>68</v>
      </c>
      <c r="D262" s="10">
        <v>86</v>
      </c>
      <c r="E262" s="11">
        <v>23</v>
      </c>
      <c r="F262" s="11">
        <v>13</v>
      </c>
      <c r="G262" s="12">
        <v>100</v>
      </c>
      <c r="H262" s="11">
        <v>19</v>
      </c>
      <c r="I262" s="11">
        <v>26</v>
      </c>
      <c r="J262" s="7">
        <f t="shared" si="31"/>
        <v>5.9883333333333333</v>
      </c>
      <c r="M262" s="3">
        <f t="shared" si="32"/>
        <v>1</v>
      </c>
      <c r="N262" s="3">
        <f t="shared" si="38"/>
        <v>1</v>
      </c>
      <c r="O262" s="3">
        <f t="shared" si="33"/>
        <v>0.38333333333333336</v>
      </c>
      <c r="P262" s="3">
        <f t="shared" si="34"/>
        <v>0.32500000000000001</v>
      </c>
      <c r="Q262" s="3">
        <f t="shared" si="35"/>
        <v>2</v>
      </c>
      <c r="R262" s="3">
        <f t="shared" si="36"/>
        <v>0.76</v>
      </c>
      <c r="S262" s="3">
        <f t="shared" si="37"/>
        <v>0.52</v>
      </c>
      <c r="T262" s="3">
        <f t="shared" si="39"/>
        <v>5.9883333333333333</v>
      </c>
    </row>
    <row r="263" spans="1:20" ht="15.75" x14ac:dyDescent="0.25">
      <c r="A263" s="6">
        <v>252</v>
      </c>
      <c r="B263" s="9" t="s">
        <v>326</v>
      </c>
      <c r="C263" s="10">
        <v>50</v>
      </c>
      <c r="D263" s="10">
        <v>55</v>
      </c>
      <c r="E263" s="11">
        <v>50</v>
      </c>
      <c r="F263" s="11">
        <v>15</v>
      </c>
      <c r="G263" s="12">
        <v>100</v>
      </c>
      <c r="H263" s="11">
        <v>15</v>
      </c>
      <c r="I263" s="11">
        <v>17</v>
      </c>
      <c r="J263" s="7">
        <f t="shared" si="31"/>
        <v>5.9816666666666665</v>
      </c>
      <c r="M263" s="3">
        <f t="shared" si="32"/>
        <v>0.83333333333333337</v>
      </c>
      <c r="N263" s="3">
        <f t="shared" si="38"/>
        <v>1</v>
      </c>
      <c r="O263" s="3">
        <f t="shared" si="33"/>
        <v>0.83333333333333337</v>
      </c>
      <c r="P263" s="3">
        <f t="shared" si="34"/>
        <v>0.375</v>
      </c>
      <c r="Q263" s="3">
        <f t="shared" si="35"/>
        <v>2</v>
      </c>
      <c r="R263" s="3">
        <f t="shared" si="36"/>
        <v>0.6</v>
      </c>
      <c r="S263" s="3">
        <f t="shared" si="37"/>
        <v>0.34</v>
      </c>
      <c r="T263" s="3">
        <f t="shared" si="39"/>
        <v>5.9816666666666665</v>
      </c>
    </row>
    <row r="264" spans="1:20" ht="15.75" hidden="1" x14ac:dyDescent="0.25">
      <c r="A264" s="6">
        <v>253</v>
      </c>
      <c r="B264" s="9" t="s">
        <v>270</v>
      </c>
      <c r="C264" s="10">
        <v>56</v>
      </c>
      <c r="D264" s="10">
        <v>63</v>
      </c>
      <c r="E264" s="11">
        <v>37</v>
      </c>
      <c r="F264" s="11">
        <v>18</v>
      </c>
      <c r="G264" s="12">
        <v>100</v>
      </c>
      <c r="H264" s="11">
        <v>13</v>
      </c>
      <c r="I264" s="11">
        <v>22</v>
      </c>
      <c r="J264" s="7">
        <f t="shared" si="31"/>
        <v>5.96</v>
      </c>
      <c r="M264" s="3">
        <f t="shared" si="32"/>
        <v>0.93333333333333335</v>
      </c>
      <c r="N264" s="3">
        <f t="shared" si="38"/>
        <v>1</v>
      </c>
      <c r="O264" s="3">
        <f t="shared" si="33"/>
        <v>0.6166666666666667</v>
      </c>
      <c r="P264" s="3">
        <f t="shared" si="34"/>
        <v>0.45</v>
      </c>
      <c r="Q264" s="3">
        <f t="shared" si="35"/>
        <v>2</v>
      </c>
      <c r="R264" s="3">
        <f t="shared" si="36"/>
        <v>0.52</v>
      </c>
      <c r="S264" s="3">
        <f t="shared" si="37"/>
        <v>0.44</v>
      </c>
      <c r="T264" s="3">
        <f t="shared" si="39"/>
        <v>5.96</v>
      </c>
    </row>
    <row r="265" spans="1:20" ht="15.75" hidden="1" x14ac:dyDescent="0.25">
      <c r="A265" s="6">
        <v>254</v>
      </c>
      <c r="B265" s="9" t="s">
        <v>305</v>
      </c>
      <c r="C265" s="10">
        <v>68</v>
      </c>
      <c r="D265" s="10">
        <v>65</v>
      </c>
      <c r="E265" s="11">
        <v>12</v>
      </c>
      <c r="F265" s="11">
        <v>15</v>
      </c>
      <c r="G265" s="12">
        <v>100</v>
      </c>
      <c r="H265" s="11">
        <v>14</v>
      </c>
      <c r="I265" s="11">
        <v>41</v>
      </c>
      <c r="J265" s="7">
        <f t="shared" si="31"/>
        <v>5.9550000000000001</v>
      </c>
      <c r="M265" s="3">
        <f t="shared" si="32"/>
        <v>1</v>
      </c>
      <c r="N265" s="3">
        <f t="shared" si="38"/>
        <v>1</v>
      </c>
      <c r="O265" s="3">
        <f t="shared" si="33"/>
        <v>0.2</v>
      </c>
      <c r="P265" s="3">
        <f t="shared" si="34"/>
        <v>0.375</v>
      </c>
      <c r="Q265" s="3">
        <f t="shared" si="35"/>
        <v>2</v>
      </c>
      <c r="R265" s="3">
        <f t="shared" si="36"/>
        <v>0.56000000000000005</v>
      </c>
      <c r="S265" s="3">
        <f t="shared" si="37"/>
        <v>0.82</v>
      </c>
      <c r="T265" s="3">
        <f t="shared" si="39"/>
        <v>5.9550000000000001</v>
      </c>
    </row>
    <row r="266" spans="1:20" ht="15.75" hidden="1" x14ac:dyDescent="0.25">
      <c r="A266" s="6">
        <v>255</v>
      </c>
      <c r="B266" s="9" t="s">
        <v>408</v>
      </c>
      <c r="C266" s="10">
        <v>39</v>
      </c>
      <c r="D266" s="10">
        <v>84</v>
      </c>
      <c r="E266" s="11">
        <v>53</v>
      </c>
      <c r="F266" s="11">
        <v>10</v>
      </c>
      <c r="G266" s="12">
        <v>100</v>
      </c>
      <c r="H266" s="11">
        <v>12</v>
      </c>
      <c r="I266" s="11">
        <v>34</v>
      </c>
      <c r="J266" s="7">
        <f t="shared" si="31"/>
        <v>5.9433333333333334</v>
      </c>
      <c r="M266" s="3">
        <f t="shared" si="32"/>
        <v>0.65</v>
      </c>
      <c r="N266" s="3">
        <f t="shared" si="38"/>
        <v>1</v>
      </c>
      <c r="O266" s="3">
        <f t="shared" si="33"/>
        <v>0.8833333333333333</v>
      </c>
      <c r="P266" s="3">
        <f t="shared" si="34"/>
        <v>0.25</v>
      </c>
      <c r="Q266" s="3">
        <f t="shared" si="35"/>
        <v>2</v>
      </c>
      <c r="R266" s="3">
        <f t="shared" si="36"/>
        <v>0.48</v>
      </c>
      <c r="S266" s="3">
        <f t="shared" si="37"/>
        <v>0.68</v>
      </c>
      <c r="T266" s="3">
        <f t="shared" si="39"/>
        <v>5.9433333333333334</v>
      </c>
    </row>
    <row r="267" spans="1:20" ht="15.75" hidden="1" x14ac:dyDescent="0.25">
      <c r="A267" s="6">
        <v>256</v>
      </c>
      <c r="B267" s="9" t="s">
        <v>409</v>
      </c>
      <c r="C267" s="10">
        <v>48</v>
      </c>
      <c r="D267" s="10">
        <v>89</v>
      </c>
      <c r="E267" s="11">
        <v>50</v>
      </c>
      <c r="F267" s="11">
        <v>11</v>
      </c>
      <c r="G267" s="12">
        <v>100</v>
      </c>
      <c r="H267" s="11">
        <v>8</v>
      </c>
      <c r="I267" s="11">
        <v>35</v>
      </c>
      <c r="J267" s="7">
        <f t="shared" si="31"/>
        <v>5.9283333333333337</v>
      </c>
      <c r="M267" s="3">
        <f t="shared" si="32"/>
        <v>0.8</v>
      </c>
      <c r="N267" s="3">
        <f t="shared" si="38"/>
        <v>1</v>
      </c>
      <c r="O267" s="3">
        <f t="shared" si="33"/>
        <v>0.83333333333333337</v>
      </c>
      <c r="P267" s="3">
        <f t="shared" si="34"/>
        <v>0.27500000000000002</v>
      </c>
      <c r="Q267" s="3">
        <f t="shared" si="35"/>
        <v>2</v>
      </c>
      <c r="R267" s="3">
        <f t="shared" si="36"/>
        <v>0.32</v>
      </c>
      <c r="S267" s="3">
        <f t="shared" si="37"/>
        <v>0.7</v>
      </c>
      <c r="T267" s="3">
        <f t="shared" si="39"/>
        <v>5.9283333333333337</v>
      </c>
    </row>
    <row r="268" spans="1:20" ht="15.75" hidden="1" x14ac:dyDescent="0.25">
      <c r="A268" s="6">
        <v>257</v>
      </c>
      <c r="B268" s="9" t="s">
        <v>234</v>
      </c>
      <c r="C268" s="10">
        <v>72</v>
      </c>
      <c r="D268" s="10">
        <v>41</v>
      </c>
      <c r="E268" s="11">
        <v>44</v>
      </c>
      <c r="F268" s="11">
        <v>22</v>
      </c>
      <c r="G268" s="12">
        <v>100</v>
      </c>
      <c r="H268" s="11">
        <v>10</v>
      </c>
      <c r="I268" s="11">
        <v>12</v>
      </c>
      <c r="J268" s="7">
        <f t="shared" ref="J268:J331" si="40">T268</f>
        <v>5.9233333333333338</v>
      </c>
      <c r="M268" s="3">
        <f t="shared" si="32"/>
        <v>1</v>
      </c>
      <c r="N268" s="3">
        <f t="shared" si="38"/>
        <v>1</v>
      </c>
      <c r="O268" s="3">
        <f t="shared" si="33"/>
        <v>0.73333333333333328</v>
      </c>
      <c r="P268" s="3">
        <f t="shared" si="34"/>
        <v>0.55000000000000004</v>
      </c>
      <c r="Q268" s="3">
        <f t="shared" si="35"/>
        <v>2</v>
      </c>
      <c r="R268" s="3">
        <f t="shared" si="36"/>
        <v>0.4</v>
      </c>
      <c r="S268" s="3">
        <f t="shared" si="37"/>
        <v>0.24</v>
      </c>
      <c r="T268" s="3">
        <f t="shared" si="39"/>
        <v>5.9233333333333338</v>
      </c>
    </row>
    <row r="269" spans="1:20" ht="15.75" hidden="1" x14ac:dyDescent="0.25">
      <c r="A269" s="6">
        <v>258</v>
      </c>
      <c r="B269" s="9" t="s">
        <v>108</v>
      </c>
      <c r="C269" s="10">
        <v>43</v>
      </c>
      <c r="D269" s="10">
        <v>46</v>
      </c>
      <c r="E269" s="11">
        <v>35</v>
      </c>
      <c r="F269" s="11">
        <v>12</v>
      </c>
      <c r="G269" s="12">
        <v>100</v>
      </c>
      <c r="H269" s="11">
        <v>15</v>
      </c>
      <c r="I269" s="11">
        <v>36</v>
      </c>
      <c r="J269" s="7">
        <f t="shared" si="40"/>
        <v>5.919999999999999</v>
      </c>
      <c r="M269" s="3">
        <f t="shared" ref="M269:M332" si="41">IF(C269&gt;=60,1,C269/60)</f>
        <v>0.71666666666666667</v>
      </c>
      <c r="N269" s="3">
        <f t="shared" si="38"/>
        <v>1</v>
      </c>
      <c r="O269" s="3">
        <f t="shared" ref="O269:O332" si="42">IF(E269&gt;=60,2,E269/60)</f>
        <v>0.58333333333333337</v>
      </c>
      <c r="P269" s="3">
        <f t="shared" ref="P269:P332" si="43">IF(F269&gt;=40,1,F269/40)</f>
        <v>0.3</v>
      </c>
      <c r="Q269" s="3">
        <f t="shared" ref="Q269:Q332" si="44">IF(G269&gt;=95,2,(G269*2)/95)</f>
        <v>2</v>
      </c>
      <c r="R269" s="3">
        <f t="shared" ref="R269:R332" si="45">IF(H269&gt;=50,2,(H269*2)/50)</f>
        <v>0.6</v>
      </c>
      <c r="S269" s="3">
        <f t="shared" ref="S269:S332" si="46">IF(I269&gt;=50,1,I269/50)</f>
        <v>0.72</v>
      </c>
      <c r="T269" s="3">
        <f t="shared" si="39"/>
        <v>5.919999999999999</v>
      </c>
    </row>
    <row r="270" spans="1:20" ht="15.75" hidden="1" x14ac:dyDescent="0.25">
      <c r="A270" s="6">
        <v>259</v>
      </c>
      <c r="B270" s="9" t="s">
        <v>74</v>
      </c>
      <c r="C270" s="10">
        <v>29</v>
      </c>
      <c r="D270" s="10">
        <v>64</v>
      </c>
      <c r="E270" s="11">
        <v>43</v>
      </c>
      <c r="F270" s="11">
        <v>14</v>
      </c>
      <c r="G270" s="12">
        <v>100</v>
      </c>
      <c r="H270" s="11">
        <v>20</v>
      </c>
      <c r="I270" s="11">
        <v>27</v>
      </c>
      <c r="J270" s="7">
        <f t="shared" si="40"/>
        <v>5.8900000000000006</v>
      </c>
      <c r="M270" s="3">
        <f t="shared" si="41"/>
        <v>0.48333333333333334</v>
      </c>
      <c r="N270" s="3">
        <f t="shared" si="38"/>
        <v>1</v>
      </c>
      <c r="O270" s="3">
        <f t="shared" si="42"/>
        <v>0.71666666666666667</v>
      </c>
      <c r="P270" s="3">
        <f t="shared" si="43"/>
        <v>0.35</v>
      </c>
      <c r="Q270" s="3">
        <f t="shared" si="44"/>
        <v>2</v>
      </c>
      <c r="R270" s="3">
        <f t="shared" si="45"/>
        <v>0.8</v>
      </c>
      <c r="S270" s="3">
        <f t="shared" si="46"/>
        <v>0.54</v>
      </c>
      <c r="T270" s="3">
        <f t="shared" si="39"/>
        <v>5.8900000000000006</v>
      </c>
    </row>
    <row r="271" spans="1:20" ht="15.75" hidden="1" x14ac:dyDescent="0.25">
      <c r="A271" s="6">
        <v>260</v>
      </c>
      <c r="B271" s="9" t="s">
        <v>402</v>
      </c>
      <c r="C271" s="10">
        <v>41</v>
      </c>
      <c r="D271" s="10">
        <v>62</v>
      </c>
      <c r="E271" s="11">
        <v>58</v>
      </c>
      <c r="F271" s="11">
        <v>6</v>
      </c>
      <c r="G271" s="12">
        <v>100</v>
      </c>
      <c r="H271" s="11">
        <v>10</v>
      </c>
      <c r="I271" s="11">
        <v>34</v>
      </c>
      <c r="J271" s="7">
        <f t="shared" si="40"/>
        <v>5.88</v>
      </c>
      <c r="M271" s="3">
        <f t="shared" si="41"/>
        <v>0.68333333333333335</v>
      </c>
      <c r="N271" s="3">
        <f t="shared" si="38"/>
        <v>1</v>
      </c>
      <c r="O271" s="3">
        <f t="shared" si="42"/>
        <v>0.96666666666666667</v>
      </c>
      <c r="P271" s="3">
        <f t="shared" si="43"/>
        <v>0.15</v>
      </c>
      <c r="Q271" s="3">
        <f t="shared" si="44"/>
        <v>2</v>
      </c>
      <c r="R271" s="3">
        <f t="shared" si="45"/>
        <v>0.4</v>
      </c>
      <c r="S271" s="3">
        <f t="shared" si="46"/>
        <v>0.68</v>
      </c>
      <c r="T271" s="3">
        <f t="shared" si="39"/>
        <v>5.88</v>
      </c>
    </row>
    <row r="272" spans="1:20" ht="15.75" hidden="1" x14ac:dyDescent="0.25">
      <c r="A272" s="6">
        <v>261</v>
      </c>
      <c r="B272" s="9" t="s">
        <v>373</v>
      </c>
      <c r="C272" s="10">
        <v>57</v>
      </c>
      <c r="D272" s="10">
        <v>43</v>
      </c>
      <c r="E272" s="11">
        <v>55</v>
      </c>
      <c r="F272" s="11">
        <v>10</v>
      </c>
      <c r="G272" s="12">
        <v>100</v>
      </c>
      <c r="H272" s="11">
        <v>9</v>
      </c>
      <c r="I272" s="11">
        <v>20</v>
      </c>
      <c r="J272" s="7">
        <f t="shared" si="40"/>
        <v>5.8766666666666678</v>
      </c>
      <c r="M272" s="3">
        <f t="shared" si="41"/>
        <v>0.95</v>
      </c>
      <c r="N272" s="3">
        <f t="shared" si="38"/>
        <v>1</v>
      </c>
      <c r="O272" s="3">
        <f t="shared" si="42"/>
        <v>0.91666666666666663</v>
      </c>
      <c r="P272" s="3">
        <f t="shared" si="43"/>
        <v>0.25</v>
      </c>
      <c r="Q272" s="3">
        <f t="shared" si="44"/>
        <v>2</v>
      </c>
      <c r="R272" s="3">
        <f t="shared" si="45"/>
        <v>0.36</v>
      </c>
      <c r="S272" s="3">
        <f t="shared" si="46"/>
        <v>0.4</v>
      </c>
      <c r="T272" s="3">
        <f t="shared" si="39"/>
        <v>5.8766666666666678</v>
      </c>
    </row>
    <row r="273" spans="1:20" ht="15.75" hidden="1" x14ac:dyDescent="0.25">
      <c r="A273" s="6">
        <v>262</v>
      </c>
      <c r="B273" s="9" t="s">
        <v>385</v>
      </c>
      <c r="C273" s="10">
        <v>51</v>
      </c>
      <c r="D273" s="10">
        <v>79</v>
      </c>
      <c r="E273" s="11">
        <v>44</v>
      </c>
      <c r="F273" s="11">
        <v>15</v>
      </c>
      <c r="G273" s="12">
        <v>100</v>
      </c>
      <c r="H273" s="11">
        <v>15</v>
      </c>
      <c r="I273" s="11">
        <v>15</v>
      </c>
      <c r="J273" s="7">
        <f t="shared" si="40"/>
        <v>5.8583333333333334</v>
      </c>
      <c r="M273" s="3">
        <f t="shared" si="41"/>
        <v>0.85</v>
      </c>
      <c r="N273" s="3">
        <f t="shared" si="38"/>
        <v>1</v>
      </c>
      <c r="O273" s="3">
        <f t="shared" si="42"/>
        <v>0.73333333333333328</v>
      </c>
      <c r="P273" s="3">
        <f t="shared" si="43"/>
        <v>0.375</v>
      </c>
      <c r="Q273" s="3">
        <f t="shared" si="44"/>
        <v>2</v>
      </c>
      <c r="R273" s="3">
        <f t="shared" si="45"/>
        <v>0.6</v>
      </c>
      <c r="S273" s="3">
        <f t="shared" si="46"/>
        <v>0.3</v>
      </c>
      <c r="T273" s="3">
        <f t="shared" si="39"/>
        <v>5.8583333333333334</v>
      </c>
    </row>
    <row r="274" spans="1:20" ht="15.75" hidden="1" x14ac:dyDescent="0.25">
      <c r="A274" s="6">
        <v>263</v>
      </c>
      <c r="B274" s="9" t="s">
        <v>419</v>
      </c>
      <c r="C274" s="10">
        <v>42</v>
      </c>
      <c r="D274" s="10">
        <v>19</v>
      </c>
      <c r="E274" s="11">
        <v>42</v>
      </c>
      <c r="F274" s="11">
        <v>11</v>
      </c>
      <c r="G274" s="12">
        <v>100</v>
      </c>
      <c r="H274" s="11">
        <v>23</v>
      </c>
      <c r="I274" s="11">
        <v>13</v>
      </c>
      <c r="J274" s="7">
        <f t="shared" si="40"/>
        <v>5.8549999999999995</v>
      </c>
      <c r="M274" s="3">
        <f t="shared" si="41"/>
        <v>0.7</v>
      </c>
      <c r="N274" s="3">
        <f t="shared" si="38"/>
        <v>1</v>
      </c>
      <c r="O274" s="3">
        <f t="shared" si="42"/>
        <v>0.7</v>
      </c>
      <c r="P274" s="3">
        <f t="shared" si="43"/>
        <v>0.27500000000000002</v>
      </c>
      <c r="Q274" s="3">
        <f t="shared" si="44"/>
        <v>2</v>
      </c>
      <c r="R274" s="3">
        <f t="shared" si="45"/>
        <v>0.92</v>
      </c>
      <c r="S274" s="3">
        <f t="shared" si="46"/>
        <v>0.26</v>
      </c>
      <c r="T274" s="3">
        <f t="shared" si="39"/>
        <v>5.8549999999999995</v>
      </c>
    </row>
    <row r="275" spans="1:20" ht="15.75" hidden="1" x14ac:dyDescent="0.25">
      <c r="A275" s="6">
        <v>264</v>
      </c>
      <c r="B275" s="9" t="s">
        <v>261</v>
      </c>
      <c r="C275" s="10">
        <v>49</v>
      </c>
      <c r="D275" s="10">
        <v>58</v>
      </c>
      <c r="E275" s="11">
        <v>34</v>
      </c>
      <c r="F275" s="11">
        <v>17</v>
      </c>
      <c r="G275" s="12">
        <v>100</v>
      </c>
      <c r="H275" s="11">
        <v>17</v>
      </c>
      <c r="I275" s="11">
        <v>18</v>
      </c>
      <c r="J275" s="7">
        <f t="shared" si="40"/>
        <v>5.8483333333333336</v>
      </c>
      <c r="M275" s="3">
        <f t="shared" si="41"/>
        <v>0.81666666666666665</v>
      </c>
      <c r="N275" s="3">
        <f t="shared" si="38"/>
        <v>1</v>
      </c>
      <c r="O275" s="3">
        <f t="shared" si="42"/>
        <v>0.56666666666666665</v>
      </c>
      <c r="P275" s="3">
        <f t="shared" si="43"/>
        <v>0.42499999999999999</v>
      </c>
      <c r="Q275" s="3">
        <f t="shared" si="44"/>
        <v>2</v>
      </c>
      <c r="R275" s="3">
        <f t="shared" si="45"/>
        <v>0.68</v>
      </c>
      <c r="S275" s="3">
        <f t="shared" si="46"/>
        <v>0.36</v>
      </c>
      <c r="T275" s="3">
        <f t="shared" si="39"/>
        <v>5.8483333333333336</v>
      </c>
    </row>
    <row r="276" spans="1:20" ht="15.75" hidden="1" x14ac:dyDescent="0.25">
      <c r="A276" s="6">
        <v>265</v>
      </c>
      <c r="B276" s="9" t="s">
        <v>181</v>
      </c>
      <c r="C276" s="10">
        <v>40</v>
      </c>
      <c r="D276" s="10">
        <v>59</v>
      </c>
      <c r="E276" s="11">
        <v>47</v>
      </c>
      <c r="F276" s="11">
        <v>17</v>
      </c>
      <c r="G276" s="12">
        <v>100</v>
      </c>
      <c r="H276" s="11">
        <v>15</v>
      </c>
      <c r="I276" s="11">
        <v>18</v>
      </c>
      <c r="J276" s="7">
        <f t="shared" si="40"/>
        <v>5.835</v>
      </c>
      <c r="M276" s="3">
        <f t="shared" si="41"/>
        <v>0.66666666666666663</v>
      </c>
      <c r="N276" s="3">
        <f t="shared" si="38"/>
        <v>1</v>
      </c>
      <c r="O276" s="3">
        <f t="shared" si="42"/>
        <v>0.78333333333333333</v>
      </c>
      <c r="P276" s="3">
        <f t="shared" si="43"/>
        <v>0.42499999999999999</v>
      </c>
      <c r="Q276" s="3">
        <f t="shared" si="44"/>
        <v>2</v>
      </c>
      <c r="R276" s="3">
        <f t="shared" si="45"/>
        <v>0.6</v>
      </c>
      <c r="S276" s="3">
        <f t="shared" si="46"/>
        <v>0.36</v>
      </c>
      <c r="T276" s="3">
        <f t="shared" si="39"/>
        <v>5.835</v>
      </c>
    </row>
    <row r="277" spans="1:20" ht="15.75" hidden="1" x14ac:dyDescent="0.25">
      <c r="A277" s="6">
        <v>266</v>
      </c>
      <c r="B277" s="9" t="s">
        <v>307</v>
      </c>
      <c r="C277" s="10">
        <v>63</v>
      </c>
      <c r="D277" s="10">
        <v>79</v>
      </c>
      <c r="E277" s="11">
        <v>8</v>
      </c>
      <c r="F277" s="11">
        <v>32</v>
      </c>
      <c r="G277" s="12">
        <v>100</v>
      </c>
      <c r="H277" s="11">
        <v>18</v>
      </c>
      <c r="I277" s="11">
        <v>9</v>
      </c>
      <c r="J277" s="7">
        <f t="shared" si="40"/>
        <v>5.833333333333333</v>
      </c>
      <c r="M277" s="3">
        <f t="shared" si="41"/>
        <v>1</v>
      </c>
      <c r="N277" s="3">
        <f t="shared" si="38"/>
        <v>1</v>
      </c>
      <c r="O277" s="3">
        <f t="shared" si="42"/>
        <v>0.13333333333333333</v>
      </c>
      <c r="P277" s="3">
        <f t="shared" si="43"/>
        <v>0.8</v>
      </c>
      <c r="Q277" s="3">
        <f t="shared" si="44"/>
        <v>2</v>
      </c>
      <c r="R277" s="3">
        <f t="shared" si="45"/>
        <v>0.72</v>
      </c>
      <c r="S277" s="3">
        <f t="shared" si="46"/>
        <v>0.18</v>
      </c>
      <c r="T277" s="3">
        <f t="shared" si="39"/>
        <v>5.833333333333333</v>
      </c>
    </row>
    <row r="278" spans="1:20" ht="15.75" hidden="1" x14ac:dyDescent="0.25">
      <c r="A278" s="6">
        <v>267</v>
      </c>
      <c r="B278" s="9" t="s">
        <v>79</v>
      </c>
      <c r="C278" s="10">
        <v>46</v>
      </c>
      <c r="D278" s="10">
        <v>69</v>
      </c>
      <c r="E278" s="11">
        <v>43</v>
      </c>
      <c r="F278" s="11">
        <v>23</v>
      </c>
      <c r="G278" s="12">
        <v>100</v>
      </c>
      <c r="H278" s="11">
        <v>15</v>
      </c>
      <c r="I278" s="11">
        <v>8</v>
      </c>
      <c r="J278" s="7">
        <f t="shared" si="40"/>
        <v>5.8183333333333334</v>
      </c>
      <c r="M278" s="3">
        <f t="shared" si="41"/>
        <v>0.76666666666666672</v>
      </c>
      <c r="N278" s="3">
        <f t="shared" si="38"/>
        <v>1</v>
      </c>
      <c r="O278" s="3">
        <f t="shared" si="42"/>
        <v>0.71666666666666667</v>
      </c>
      <c r="P278" s="3">
        <f t="shared" si="43"/>
        <v>0.57499999999999996</v>
      </c>
      <c r="Q278" s="3">
        <f t="shared" si="44"/>
        <v>2</v>
      </c>
      <c r="R278" s="3">
        <f t="shared" si="45"/>
        <v>0.6</v>
      </c>
      <c r="S278" s="3">
        <f t="shared" si="46"/>
        <v>0.16</v>
      </c>
      <c r="T278" s="3">
        <f t="shared" si="39"/>
        <v>5.8183333333333334</v>
      </c>
    </row>
    <row r="279" spans="1:20" ht="15.75" hidden="1" x14ac:dyDescent="0.25">
      <c r="A279" s="6">
        <v>268</v>
      </c>
      <c r="B279" s="9" t="s">
        <v>37</v>
      </c>
      <c r="C279" s="13">
        <v>32</v>
      </c>
      <c r="D279" s="14">
        <v>73</v>
      </c>
      <c r="E279" s="14">
        <v>46</v>
      </c>
      <c r="F279" s="11">
        <v>13</v>
      </c>
      <c r="G279" s="12">
        <v>100</v>
      </c>
      <c r="H279" s="10">
        <v>8</v>
      </c>
      <c r="I279" s="14">
        <v>43</v>
      </c>
      <c r="J279" s="7">
        <f t="shared" si="40"/>
        <v>5.8050000000000006</v>
      </c>
      <c r="M279" s="3">
        <f t="shared" si="41"/>
        <v>0.53333333333333333</v>
      </c>
      <c r="N279" s="3">
        <f t="shared" si="38"/>
        <v>1</v>
      </c>
      <c r="O279" s="3">
        <f t="shared" si="42"/>
        <v>0.76666666666666672</v>
      </c>
      <c r="P279" s="3">
        <f t="shared" si="43"/>
        <v>0.32500000000000001</v>
      </c>
      <c r="Q279" s="3">
        <f t="shared" si="44"/>
        <v>2</v>
      </c>
      <c r="R279" s="3">
        <f t="shared" si="45"/>
        <v>0.32</v>
      </c>
      <c r="S279" s="3">
        <f t="shared" si="46"/>
        <v>0.86</v>
      </c>
      <c r="T279" s="3">
        <f t="shared" si="39"/>
        <v>5.8050000000000006</v>
      </c>
    </row>
    <row r="280" spans="1:20" ht="15.75" hidden="1" x14ac:dyDescent="0.25">
      <c r="A280" s="6">
        <v>269</v>
      </c>
      <c r="B280" s="9" t="s">
        <v>275</v>
      </c>
      <c r="C280" s="10">
        <v>70</v>
      </c>
      <c r="D280" s="10">
        <v>92</v>
      </c>
      <c r="E280" s="11">
        <v>34</v>
      </c>
      <c r="F280" s="11">
        <v>25</v>
      </c>
      <c r="G280" s="12">
        <v>100</v>
      </c>
      <c r="H280" s="11">
        <v>12</v>
      </c>
      <c r="I280" s="11">
        <v>6</v>
      </c>
      <c r="J280" s="7">
        <f t="shared" si="40"/>
        <v>5.791666666666667</v>
      </c>
      <c r="M280" s="3">
        <f t="shared" si="41"/>
        <v>1</v>
      </c>
      <c r="N280" s="3">
        <f t="shared" si="38"/>
        <v>1</v>
      </c>
      <c r="O280" s="3">
        <f t="shared" si="42"/>
        <v>0.56666666666666665</v>
      </c>
      <c r="P280" s="3">
        <f t="shared" si="43"/>
        <v>0.625</v>
      </c>
      <c r="Q280" s="3">
        <f t="shared" si="44"/>
        <v>2</v>
      </c>
      <c r="R280" s="3">
        <f t="shared" si="45"/>
        <v>0.48</v>
      </c>
      <c r="S280" s="3">
        <f t="shared" si="46"/>
        <v>0.12</v>
      </c>
      <c r="T280" s="3">
        <f t="shared" si="39"/>
        <v>5.791666666666667</v>
      </c>
    </row>
    <row r="281" spans="1:20" ht="15.75" hidden="1" x14ac:dyDescent="0.25">
      <c r="A281" s="6">
        <v>270</v>
      </c>
      <c r="B281" s="9" t="s">
        <v>38</v>
      </c>
      <c r="C281" s="13">
        <v>33</v>
      </c>
      <c r="D281" s="14">
        <v>44</v>
      </c>
      <c r="E281" s="14">
        <v>15</v>
      </c>
      <c r="F281" s="10">
        <v>11</v>
      </c>
      <c r="G281" s="12">
        <v>100</v>
      </c>
      <c r="H281" s="11">
        <v>26</v>
      </c>
      <c r="I281" s="14">
        <v>33</v>
      </c>
      <c r="J281" s="7">
        <f t="shared" si="40"/>
        <v>5.7750000000000004</v>
      </c>
      <c r="M281" s="3">
        <f t="shared" si="41"/>
        <v>0.55000000000000004</v>
      </c>
      <c r="N281" s="3">
        <f t="shared" si="38"/>
        <v>1</v>
      </c>
      <c r="O281" s="3">
        <f t="shared" si="42"/>
        <v>0.25</v>
      </c>
      <c r="P281" s="3">
        <f t="shared" si="43"/>
        <v>0.27500000000000002</v>
      </c>
      <c r="Q281" s="3">
        <f t="shared" si="44"/>
        <v>2</v>
      </c>
      <c r="R281" s="3">
        <f t="shared" si="45"/>
        <v>1.04</v>
      </c>
      <c r="S281" s="3">
        <f t="shared" si="46"/>
        <v>0.66</v>
      </c>
      <c r="T281" s="3">
        <f t="shared" si="39"/>
        <v>5.7750000000000004</v>
      </c>
    </row>
    <row r="282" spans="1:20" ht="15.75" hidden="1" x14ac:dyDescent="0.25">
      <c r="A282" s="6">
        <v>271</v>
      </c>
      <c r="B282" s="9" t="s">
        <v>103</v>
      </c>
      <c r="C282" s="10">
        <v>46</v>
      </c>
      <c r="D282" s="10">
        <v>35</v>
      </c>
      <c r="E282" s="11">
        <v>37</v>
      </c>
      <c r="F282" s="11">
        <v>9</v>
      </c>
      <c r="G282" s="12">
        <v>100</v>
      </c>
      <c r="H282" s="11">
        <v>14</v>
      </c>
      <c r="I282" s="11">
        <v>30</v>
      </c>
      <c r="J282" s="7">
        <f t="shared" si="40"/>
        <v>5.7683333333333326</v>
      </c>
      <c r="M282" s="3">
        <f t="shared" si="41"/>
        <v>0.76666666666666672</v>
      </c>
      <c r="N282" s="3">
        <f t="shared" si="38"/>
        <v>1</v>
      </c>
      <c r="O282" s="3">
        <f t="shared" si="42"/>
        <v>0.6166666666666667</v>
      </c>
      <c r="P282" s="3">
        <f t="shared" si="43"/>
        <v>0.22500000000000001</v>
      </c>
      <c r="Q282" s="3">
        <f t="shared" si="44"/>
        <v>2</v>
      </c>
      <c r="R282" s="3">
        <f t="shared" si="45"/>
        <v>0.56000000000000005</v>
      </c>
      <c r="S282" s="3">
        <f t="shared" si="46"/>
        <v>0.6</v>
      </c>
      <c r="T282" s="3">
        <f t="shared" si="39"/>
        <v>5.7683333333333326</v>
      </c>
    </row>
    <row r="283" spans="1:20" ht="15.75" hidden="1" x14ac:dyDescent="0.25">
      <c r="A283" s="6">
        <v>272</v>
      </c>
      <c r="B283" s="9" t="s">
        <v>226</v>
      </c>
      <c r="C283" s="10">
        <v>53</v>
      </c>
      <c r="D283" s="10">
        <v>75</v>
      </c>
      <c r="E283" s="11">
        <v>40</v>
      </c>
      <c r="F283" s="11">
        <v>13</v>
      </c>
      <c r="G283" s="12">
        <v>100</v>
      </c>
      <c r="H283" s="11">
        <v>14</v>
      </c>
      <c r="I283" s="11">
        <v>16</v>
      </c>
      <c r="J283" s="7">
        <f t="shared" si="40"/>
        <v>5.7550000000000008</v>
      </c>
      <c r="M283" s="3">
        <f t="shared" si="41"/>
        <v>0.8833333333333333</v>
      </c>
      <c r="N283" s="3">
        <f t="shared" ref="N283:N346" si="47">IF(D283&gt;=60%,1,(((D283*100)/60)))</f>
        <v>1</v>
      </c>
      <c r="O283" s="3">
        <f t="shared" si="42"/>
        <v>0.66666666666666663</v>
      </c>
      <c r="P283" s="3">
        <f t="shared" si="43"/>
        <v>0.32500000000000001</v>
      </c>
      <c r="Q283" s="3">
        <f t="shared" si="44"/>
        <v>2</v>
      </c>
      <c r="R283" s="3">
        <f t="shared" si="45"/>
        <v>0.56000000000000005</v>
      </c>
      <c r="S283" s="3">
        <f t="shared" si="46"/>
        <v>0.32</v>
      </c>
      <c r="T283" s="3">
        <f t="shared" ref="T283:T346" si="48">SUM(M283:S283)</f>
        <v>5.7550000000000008</v>
      </c>
    </row>
    <row r="284" spans="1:20" ht="15.75" hidden="1" x14ac:dyDescent="0.25">
      <c r="A284" s="6">
        <v>273</v>
      </c>
      <c r="B284" s="9" t="s">
        <v>70</v>
      </c>
      <c r="C284" s="10">
        <v>73</v>
      </c>
      <c r="D284" s="10">
        <v>88</v>
      </c>
      <c r="E284" s="11">
        <v>45</v>
      </c>
      <c r="F284" s="11">
        <v>21</v>
      </c>
      <c r="G284" s="12">
        <v>100</v>
      </c>
      <c r="H284" s="11">
        <v>9</v>
      </c>
      <c r="I284" s="11">
        <v>5</v>
      </c>
      <c r="J284" s="7">
        <f t="shared" si="40"/>
        <v>5.7350000000000003</v>
      </c>
      <c r="M284" s="3">
        <f t="shared" si="41"/>
        <v>1</v>
      </c>
      <c r="N284" s="3">
        <f t="shared" si="47"/>
        <v>1</v>
      </c>
      <c r="O284" s="3">
        <f t="shared" si="42"/>
        <v>0.75</v>
      </c>
      <c r="P284" s="3">
        <f t="shared" si="43"/>
        <v>0.52500000000000002</v>
      </c>
      <c r="Q284" s="3">
        <f t="shared" si="44"/>
        <v>2</v>
      </c>
      <c r="R284" s="3">
        <f t="shared" si="45"/>
        <v>0.36</v>
      </c>
      <c r="S284" s="3">
        <f t="shared" si="46"/>
        <v>0.1</v>
      </c>
      <c r="T284" s="3">
        <f t="shared" si="48"/>
        <v>5.7350000000000003</v>
      </c>
    </row>
    <row r="285" spans="1:20" ht="15.75" hidden="1" x14ac:dyDescent="0.25">
      <c r="A285" s="6">
        <v>274</v>
      </c>
      <c r="B285" s="9" t="s">
        <v>276</v>
      </c>
      <c r="C285" s="10">
        <v>14</v>
      </c>
      <c r="D285" s="10">
        <v>66</v>
      </c>
      <c r="E285" s="11">
        <v>50</v>
      </c>
      <c r="F285" s="11">
        <v>25</v>
      </c>
      <c r="G285" s="12">
        <v>100</v>
      </c>
      <c r="H285" s="11">
        <v>14</v>
      </c>
      <c r="I285" s="11">
        <v>24</v>
      </c>
      <c r="J285" s="7">
        <f t="shared" si="40"/>
        <v>5.7316666666666674</v>
      </c>
      <c r="M285" s="3">
        <f t="shared" si="41"/>
        <v>0.23333333333333334</v>
      </c>
      <c r="N285" s="3">
        <f t="shared" si="47"/>
        <v>1</v>
      </c>
      <c r="O285" s="3">
        <f t="shared" si="42"/>
        <v>0.83333333333333337</v>
      </c>
      <c r="P285" s="3">
        <f t="shared" si="43"/>
        <v>0.625</v>
      </c>
      <c r="Q285" s="3">
        <f t="shared" si="44"/>
        <v>2</v>
      </c>
      <c r="R285" s="3">
        <f t="shared" si="45"/>
        <v>0.56000000000000005</v>
      </c>
      <c r="S285" s="3">
        <f t="shared" si="46"/>
        <v>0.48</v>
      </c>
      <c r="T285" s="3">
        <f t="shared" si="48"/>
        <v>5.7316666666666674</v>
      </c>
    </row>
    <row r="286" spans="1:20" ht="15.75" hidden="1" x14ac:dyDescent="0.25">
      <c r="A286" s="6">
        <v>275</v>
      </c>
      <c r="B286" s="9" t="s">
        <v>260</v>
      </c>
      <c r="C286" s="10">
        <v>61</v>
      </c>
      <c r="D286" s="10">
        <v>81</v>
      </c>
      <c r="E286" s="11">
        <v>40</v>
      </c>
      <c r="F286" s="11">
        <v>7</v>
      </c>
      <c r="G286" s="12">
        <v>100</v>
      </c>
      <c r="H286" s="11">
        <v>9</v>
      </c>
      <c r="I286" s="11">
        <v>26</v>
      </c>
      <c r="J286" s="7">
        <f t="shared" si="40"/>
        <v>5.7216666666666676</v>
      </c>
      <c r="M286" s="3">
        <f t="shared" si="41"/>
        <v>1</v>
      </c>
      <c r="N286" s="3">
        <f t="shared" si="47"/>
        <v>1</v>
      </c>
      <c r="O286" s="3">
        <f t="shared" si="42"/>
        <v>0.66666666666666663</v>
      </c>
      <c r="P286" s="3">
        <f t="shared" si="43"/>
        <v>0.17499999999999999</v>
      </c>
      <c r="Q286" s="3">
        <f t="shared" si="44"/>
        <v>2</v>
      </c>
      <c r="R286" s="3">
        <f t="shared" si="45"/>
        <v>0.36</v>
      </c>
      <c r="S286" s="3">
        <f t="shared" si="46"/>
        <v>0.52</v>
      </c>
      <c r="T286" s="3">
        <f t="shared" si="48"/>
        <v>5.7216666666666676</v>
      </c>
    </row>
    <row r="287" spans="1:20" ht="15.75" hidden="1" x14ac:dyDescent="0.25">
      <c r="A287" s="6">
        <v>276</v>
      </c>
      <c r="B287" s="9" t="s">
        <v>122</v>
      </c>
      <c r="C287" s="10">
        <v>61</v>
      </c>
      <c r="D287" s="10">
        <v>69</v>
      </c>
      <c r="E287" s="11">
        <v>45</v>
      </c>
      <c r="F287" s="11">
        <v>23</v>
      </c>
      <c r="G287" s="12">
        <v>100</v>
      </c>
      <c r="H287" s="11">
        <v>6</v>
      </c>
      <c r="I287" s="11">
        <v>6</v>
      </c>
      <c r="J287" s="7">
        <f t="shared" si="40"/>
        <v>5.6850000000000005</v>
      </c>
      <c r="M287" s="3">
        <f t="shared" si="41"/>
        <v>1</v>
      </c>
      <c r="N287" s="3">
        <f t="shared" si="47"/>
        <v>1</v>
      </c>
      <c r="O287" s="3">
        <f t="shared" si="42"/>
        <v>0.75</v>
      </c>
      <c r="P287" s="3">
        <f t="shared" si="43"/>
        <v>0.57499999999999996</v>
      </c>
      <c r="Q287" s="3">
        <f t="shared" si="44"/>
        <v>2</v>
      </c>
      <c r="R287" s="3">
        <f t="shared" si="45"/>
        <v>0.24</v>
      </c>
      <c r="S287" s="3">
        <f t="shared" si="46"/>
        <v>0.12</v>
      </c>
      <c r="T287" s="3">
        <f t="shared" si="48"/>
        <v>5.6850000000000005</v>
      </c>
    </row>
    <row r="288" spans="1:20" ht="15.75" hidden="1" x14ac:dyDescent="0.25">
      <c r="A288" s="6">
        <v>277</v>
      </c>
      <c r="B288" s="9" t="s">
        <v>268</v>
      </c>
      <c r="C288" s="10">
        <v>49</v>
      </c>
      <c r="D288" s="10">
        <v>76</v>
      </c>
      <c r="E288" s="11">
        <v>32</v>
      </c>
      <c r="F288" s="11">
        <v>34</v>
      </c>
      <c r="G288" s="12">
        <v>100</v>
      </c>
      <c r="H288" s="11">
        <v>4</v>
      </c>
      <c r="I288" s="11">
        <v>16</v>
      </c>
      <c r="J288" s="7">
        <f t="shared" si="40"/>
        <v>5.6800000000000006</v>
      </c>
      <c r="M288" s="3">
        <f t="shared" si="41"/>
        <v>0.81666666666666665</v>
      </c>
      <c r="N288" s="3">
        <f t="shared" si="47"/>
        <v>1</v>
      </c>
      <c r="O288" s="3">
        <f t="shared" si="42"/>
        <v>0.53333333333333333</v>
      </c>
      <c r="P288" s="3">
        <f t="shared" si="43"/>
        <v>0.85</v>
      </c>
      <c r="Q288" s="3">
        <f t="shared" si="44"/>
        <v>2</v>
      </c>
      <c r="R288" s="3">
        <f t="shared" si="45"/>
        <v>0.16</v>
      </c>
      <c r="S288" s="3">
        <f t="shared" si="46"/>
        <v>0.32</v>
      </c>
      <c r="T288" s="3">
        <f t="shared" si="48"/>
        <v>5.6800000000000006</v>
      </c>
    </row>
    <row r="289" spans="1:20" ht="15.75" hidden="1" x14ac:dyDescent="0.25">
      <c r="A289" s="6">
        <v>278</v>
      </c>
      <c r="B289" s="9" t="s">
        <v>426</v>
      </c>
      <c r="C289" s="10">
        <v>52</v>
      </c>
      <c r="D289" s="10">
        <v>36</v>
      </c>
      <c r="E289" s="11">
        <v>21</v>
      </c>
      <c r="F289" s="11">
        <v>12</v>
      </c>
      <c r="G289" s="12">
        <v>100</v>
      </c>
      <c r="H289" s="11">
        <v>8</v>
      </c>
      <c r="I289" s="11">
        <v>42</v>
      </c>
      <c r="J289" s="7">
        <f t="shared" si="40"/>
        <v>5.6766666666666667</v>
      </c>
      <c r="M289" s="3">
        <f t="shared" si="41"/>
        <v>0.8666666666666667</v>
      </c>
      <c r="N289" s="3">
        <f t="shared" si="47"/>
        <v>1</v>
      </c>
      <c r="O289" s="3">
        <f t="shared" si="42"/>
        <v>0.35</v>
      </c>
      <c r="P289" s="3">
        <f t="shared" si="43"/>
        <v>0.3</v>
      </c>
      <c r="Q289" s="3">
        <f t="shared" si="44"/>
        <v>2</v>
      </c>
      <c r="R289" s="3">
        <f t="shared" si="45"/>
        <v>0.32</v>
      </c>
      <c r="S289" s="3">
        <f t="shared" si="46"/>
        <v>0.84</v>
      </c>
      <c r="T289" s="3">
        <f t="shared" si="48"/>
        <v>5.6766666666666667</v>
      </c>
    </row>
    <row r="290" spans="1:20" ht="15.75" hidden="1" x14ac:dyDescent="0.25">
      <c r="A290" s="6">
        <v>279</v>
      </c>
      <c r="B290" s="9" t="s">
        <v>316</v>
      </c>
      <c r="C290" s="10">
        <v>60</v>
      </c>
      <c r="D290" s="10">
        <v>46</v>
      </c>
      <c r="E290" s="11">
        <v>56</v>
      </c>
      <c r="F290" s="11">
        <v>12</v>
      </c>
      <c r="G290" s="12">
        <v>100</v>
      </c>
      <c r="H290" s="11">
        <v>6</v>
      </c>
      <c r="I290" s="11">
        <v>10</v>
      </c>
      <c r="J290" s="7">
        <f t="shared" si="40"/>
        <v>5.6733333333333338</v>
      </c>
      <c r="M290" s="3">
        <f t="shared" si="41"/>
        <v>1</v>
      </c>
      <c r="N290" s="3">
        <f t="shared" si="47"/>
        <v>1</v>
      </c>
      <c r="O290" s="3">
        <f t="shared" si="42"/>
        <v>0.93333333333333335</v>
      </c>
      <c r="P290" s="3">
        <f t="shared" si="43"/>
        <v>0.3</v>
      </c>
      <c r="Q290" s="3">
        <f t="shared" si="44"/>
        <v>2</v>
      </c>
      <c r="R290" s="3">
        <f t="shared" si="45"/>
        <v>0.24</v>
      </c>
      <c r="S290" s="3">
        <f t="shared" si="46"/>
        <v>0.2</v>
      </c>
      <c r="T290" s="3">
        <f t="shared" si="48"/>
        <v>5.6733333333333338</v>
      </c>
    </row>
    <row r="291" spans="1:20" ht="15.75" hidden="1" x14ac:dyDescent="0.25">
      <c r="A291" s="6">
        <v>280</v>
      </c>
      <c r="B291" s="9" t="s">
        <v>215</v>
      </c>
      <c r="C291" s="10">
        <v>48</v>
      </c>
      <c r="D291" s="10">
        <v>73</v>
      </c>
      <c r="E291" s="11">
        <v>33</v>
      </c>
      <c r="F291" s="11">
        <v>9</v>
      </c>
      <c r="G291" s="12">
        <v>100</v>
      </c>
      <c r="H291" s="11">
        <v>14</v>
      </c>
      <c r="I291" s="11">
        <v>26</v>
      </c>
      <c r="J291" s="7">
        <f t="shared" si="40"/>
        <v>5.6549999999999994</v>
      </c>
      <c r="M291" s="3">
        <f t="shared" si="41"/>
        <v>0.8</v>
      </c>
      <c r="N291" s="3">
        <f t="shared" si="47"/>
        <v>1</v>
      </c>
      <c r="O291" s="3">
        <f t="shared" si="42"/>
        <v>0.55000000000000004</v>
      </c>
      <c r="P291" s="3">
        <f t="shared" si="43"/>
        <v>0.22500000000000001</v>
      </c>
      <c r="Q291" s="3">
        <f t="shared" si="44"/>
        <v>2</v>
      </c>
      <c r="R291" s="3">
        <f t="shared" si="45"/>
        <v>0.56000000000000005</v>
      </c>
      <c r="S291" s="3">
        <f t="shared" si="46"/>
        <v>0.52</v>
      </c>
      <c r="T291" s="3">
        <f t="shared" si="48"/>
        <v>5.6549999999999994</v>
      </c>
    </row>
    <row r="292" spans="1:20" ht="15.75" hidden="1" x14ac:dyDescent="0.25">
      <c r="A292" s="6">
        <v>281</v>
      </c>
      <c r="B292" s="9" t="s">
        <v>205</v>
      </c>
      <c r="C292" s="10">
        <v>46</v>
      </c>
      <c r="D292" s="10">
        <v>54</v>
      </c>
      <c r="E292" s="11">
        <v>30</v>
      </c>
      <c r="F292" s="11">
        <v>17</v>
      </c>
      <c r="G292" s="12">
        <v>100</v>
      </c>
      <c r="H292" s="11">
        <v>9</v>
      </c>
      <c r="I292" s="11">
        <v>30</v>
      </c>
      <c r="J292" s="7">
        <f t="shared" si="40"/>
        <v>5.6516666666666664</v>
      </c>
      <c r="M292" s="3">
        <f t="shared" si="41"/>
        <v>0.76666666666666672</v>
      </c>
      <c r="N292" s="3">
        <f t="shared" si="47"/>
        <v>1</v>
      </c>
      <c r="O292" s="3">
        <f t="shared" si="42"/>
        <v>0.5</v>
      </c>
      <c r="P292" s="3">
        <f t="shared" si="43"/>
        <v>0.42499999999999999</v>
      </c>
      <c r="Q292" s="3">
        <f t="shared" si="44"/>
        <v>2</v>
      </c>
      <c r="R292" s="3">
        <f t="shared" si="45"/>
        <v>0.36</v>
      </c>
      <c r="S292" s="3">
        <f t="shared" si="46"/>
        <v>0.6</v>
      </c>
      <c r="T292" s="3">
        <f t="shared" si="48"/>
        <v>5.6516666666666664</v>
      </c>
    </row>
    <row r="293" spans="1:20" ht="15.75" hidden="1" x14ac:dyDescent="0.25">
      <c r="A293" s="6">
        <v>282</v>
      </c>
      <c r="B293" s="9" t="s">
        <v>283</v>
      </c>
      <c r="C293" s="10">
        <v>63</v>
      </c>
      <c r="D293" s="10">
        <v>80</v>
      </c>
      <c r="E293" s="11">
        <v>30</v>
      </c>
      <c r="F293" s="11">
        <v>22</v>
      </c>
      <c r="G293" s="12">
        <v>100</v>
      </c>
      <c r="H293" s="11">
        <v>10</v>
      </c>
      <c r="I293" s="11">
        <v>10</v>
      </c>
      <c r="J293" s="7">
        <f t="shared" si="40"/>
        <v>5.65</v>
      </c>
      <c r="M293" s="3">
        <f t="shared" si="41"/>
        <v>1</v>
      </c>
      <c r="N293" s="3">
        <f t="shared" si="47"/>
        <v>1</v>
      </c>
      <c r="O293" s="3">
        <f t="shared" si="42"/>
        <v>0.5</v>
      </c>
      <c r="P293" s="3">
        <f t="shared" si="43"/>
        <v>0.55000000000000004</v>
      </c>
      <c r="Q293" s="3">
        <f t="shared" si="44"/>
        <v>2</v>
      </c>
      <c r="R293" s="3">
        <f t="shared" si="45"/>
        <v>0.4</v>
      </c>
      <c r="S293" s="3">
        <f t="shared" si="46"/>
        <v>0.2</v>
      </c>
      <c r="T293" s="3">
        <f t="shared" si="48"/>
        <v>5.65</v>
      </c>
    </row>
    <row r="294" spans="1:20" ht="15.75" hidden="1" x14ac:dyDescent="0.25">
      <c r="A294" s="6">
        <v>283</v>
      </c>
      <c r="B294" s="9" t="s">
        <v>304</v>
      </c>
      <c r="C294" s="10">
        <v>53</v>
      </c>
      <c r="D294" s="10">
        <v>59</v>
      </c>
      <c r="E294" s="11">
        <v>31</v>
      </c>
      <c r="F294" s="11">
        <v>16</v>
      </c>
      <c r="G294" s="12">
        <v>100</v>
      </c>
      <c r="H294" s="11">
        <v>20</v>
      </c>
      <c r="I294" s="11">
        <v>2</v>
      </c>
      <c r="J294" s="7">
        <f t="shared" si="40"/>
        <v>5.64</v>
      </c>
      <c r="M294" s="3">
        <f t="shared" si="41"/>
        <v>0.8833333333333333</v>
      </c>
      <c r="N294" s="3">
        <f t="shared" si="47"/>
        <v>1</v>
      </c>
      <c r="O294" s="3">
        <f t="shared" si="42"/>
        <v>0.51666666666666672</v>
      </c>
      <c r="P294" s="3">
        <f t="shared" si="43"/>
        <v>0.4</v>
      </c>
      <c r="Q294" s="3">
        <f t="shared" si="44"/>
        <v>2</v>
      </c>
      <c r="R294" s="3">
        <f t="shared" si="45"/>
        <v>0.8</v>
      </c>
      <c r="S294" s="3">
        <f t="shared" si="46"/>
        <v>0.04</v>
      </c>
      <c r="T294" s="3">
        <f t="shared" si="48"/>
        <v>5.64</v>
      </c>
    </row>
    <row r="295" spans="1:20" ht="15.75" hidden="1" x14ac:dyDescent="0.25">
      <c r="A295" s="6">
        <v>284</v>
      </c>
      <c r="B295" s="9" t="s">
        <v>202</v>
      </c>
      <c r="C295" s="10">
        <v>47</v>
      </c>
      <c r="D295" s="10">
        <v>75</v>
      </c>
      <c r="E295" s="11">
        <v>47</v>
      </c>
      <c r="F295" s="11">
        <v>13</v>
      </c>
      <c r="G295" s="12">
        <v>100</v>
      </c>
      <c r="H295" s="11">
        <v>5</v>
      </c>
      <c r="I295" s="11">
        <v>27</v>
      </c>
      <c r="J295" s="7">
        <f t="shared" si="40"/>
        <v>5.6316666666666668</v>
      </c>
      <c r="M295" s="3">
        <f t="shared" si="41"/>
        <v>0.78333333333333333</v>
      </c>
      <c r="N295" s="3">
        <f t="shared" si="47"/>
        <v>1</v>
      </c>
      <c r="O295" s="3">
        <f t="shared" si="42"/>
        <v>0.78333333333333333</v>
      </c>
      <c r="P295" s="3">
        <f t="shared" si="43"/>
        <v>0.32500000000000001</v>
      </c>
      <c r="Q295" s="3">
        <f t="shared" si="44"/>
        <v>2</v>
      </c>
      <c r="R295" s="3">
        <f t="shared" si="45"/>
        <v>0.2</v>
      </c>
      <c r="S295" s="3">
        <f t="shared" si="46"/>
        <v>0.54</v>
      </c>
      <c r="T295" s="3">
        <f t="shared" si="48"/>
        <v>5.6316666666666668</v>
      </c>
    </row>
    <row r="296" spans="1:20" ht="15.75" hidden="1" x14ac:dyDescent="0.25">
      <c r="A296" s="6">
        <v>285</v>
      </c>
      <c r="B296" s="9" t="s">
        <v>148</v>
      </c>
      <c r="C296" s="10">
        <v>35</v>
      </c>
      <c r="D296" s="10">
        <v>48</v>
      </c>
      <c r="E296" s="11">
        <v>41</v>
      </c>
      <c r="F296" s="11">
        <v>16</v>
      </c>
      <c r="G296" s="12">
        <v>100</v>
      </c>
      <c r="H296" s="11">
        <v>10</v>
      </c>
      <c r="I296" s="11">
        <v>27</v>
      </c>
      <c r="J296" s="7">
        <f t="shared" si="40"/>
        <v>5.6066666666666665</v>
      </c>
      <c r="M296" s="3">
        <f t="shared" si="41"/>
        <v>0.58333333333333337</v>
      </c>
      <c r="N296" s="3">
        <f t="shared" si="47"/>
        <v>1</v>
      </c>
      <c r="O296" s="3">
        <f t="shared" si="42"/>
        <v>0.68333333333333335</v>
      </c>
      <c r="P296" s="3">
        <f t="shared" si="43"/>
        <v>0.4</v>
      </c>
      <c r="Q296" s="3">
        <f t="shared" si="44"/>
        <v>2</v>
      </c>
      <c r="R296" s="3">
        <f t="shared" si="45"/>
        <v>0.4</v>
      </c>
      <c r="S296" s="3">
        <f t="shared" si="46"/>
        <v>0.54</v>
      </c>
      <c r="T296" s="3">
        <f t="shared" si="48"/>
        <v>5.6066666666666665</v>
      </c>
    </row>
    <row r="297" spans="1:20" ht="15.75" hidden="1" x14ac:dyDescent="0.25">
      <c r="A297" s="6">
        <v>286</v>
      </c>
      <c r="B297" s="9" t="s">
        <v>112</v>
      </c>
      <c r="C297" s="10">
        <v>38</v>
      </c>
      <c r="D297" s="10">
        <v>63</v>
      </c>
      <c r="E297" s="11">
        <v>31</v>
      </c>
      <c r="F297" s="11">
        <v>17</v>
      </c>
      <c r="G297" s="12">
        <v>100</v>
      </c>
      <c r="H297" s="11">
        <v>22</v>
      </c>
      <c r="I297" s="11">
        <v>7</v>
      </c>
      <c r="J297" s="7">
        <f t="shared" si="40"/>
        <v>5.5949999999999989</v>
      </c>
      <c r="M297" s="3">
        <f t="shared" si="41"/>
        <v>0.6333333333333333</v>
      </c>
      <c r="N297" s="3">
        <f t="shared" si="47"/>
        <v>1</v>
      </c>
      <c r="O297" s="3">
        <f t="shared" si="42"/>
        <v>0.51666666666666672</v>
      </c>
      <c r="P297" s="3">
        <f t="shared" si="43"/>
        <v>0.42499999999999999</v>
      </c>
      <c r="Q297" s="3">
        <f t="shared" si="44"/>
        <v>2</v>
      </c>
      <c r="R297" s="3">
        <f t="shared" si="45"/>
        <v>0.88</v>
      </c>
      <c r="S297" s="3">
        <f t="shared" si="46"/>
        <v>0.14000000000000001</v>
      </c>
      <c r="T297" s="3">
        <f t="shared" si="48"/>
        <v>5.5949999999999989</v>
      </c>
    </row>
    <row r="298" spans="1:20" ht="15.75" hidden="1" x14ac:dyDescent="0.25">
      <c r="A298" s="6">
        <v>287</v>
      </c>
      <c r="B298" s="9" t="s">
        <v>393</v>
      </c>
      <c r="C298" s="10">
        <v>50</v>
      </c>
      <c r="D298" s="10">
        <v>61</v>
      </c>
      <c r="E298" s="11">
        <v>50</v>
      </c>
      <c r="F298" s="11">
        <v>12</v>
      </c>
      <c r="G298" s="12">
        <v>100</v>
      </c>
      <c r="H298" s="11">
        <v>8</v>
      </c>
      <c r="I298" s="11">
        <v>14</v>
      </c>
      <c r="J298" s="7">
        <f t="shared" si="40"/>
        <v>5.5666666666666673</v>
      </c>
      <c r="M298" s="3">
        <f t="shared" si="41"/>
        <v>0.83333333333333337</v>
      </c>
      <c r="N298" s="3">
        <f t="shared" si="47"/>
        <v>1</v>
      </c>
      <c r="O298" s="3">
        <f t="shared" si="42"/>
        <v>0.83333333333333337</v>
      </c>
      <c r="P298" s="3">
        <f t="shared" si="43"/>
        <v>0.3</v>
      </c>
      <c r="Q298" s="3">
        <f t="shared" si="44"/>
        <v>2</v>
      </c>
      <c r="R298" s="3">
        <f t="shared" si="45"/>
        <v>0.32</v>
      </c>
      <c r="S298" s="3">
        <f t="shared" si="46"/>
        <v>0.28000000000000003</v>
      </c>
      <c r="T298" s="3">
        <f t="shared" si="48"/>
        <v>5.5666666666666673</v>
      </c>
    </row>
    <row r="299" spans="1:20" ht="15.75" hidden="1" x14ac:dyDescent="0.25">
      <c r="A299" s="6">
        <v>288</v>
      </c>
      <c r="B299" s="9" t="s">
        <v>141</v>
      </c>
      <c r="C299" s="10">
        <v>70</v>
      </c>
      <c r="D299" s="10">
        <v>79</v>
      </c>
      <c r="E299" s="11">
        <v>48</v>
      </c>
      <c r="F299" s="11">
        <v>1</v>
      </c>
      <c r="G299" s="12">
        <v>100</v>
      </c>
      <c r="H299" s="11">
        <v>7</v>
      </c>
      <c r="I299" s="11">
        <v>21</v>
      </c>
      <c r="J299" s="7">
        <f t="shared" si="40"/>
        <v>5.5249999999999995</v>
      </c>
      <c r="M299" s="3">
        <f t="shared" si="41"/>
        <v>1</v>
      </c>
      <c r="N299" s="3">
        <f t="shared" si="47"/>
        <v>1</v>
      </c>
      <c r="O299" s="3">
        <f t="shared" si="42"/>
        <v>0.8</v>
      </c>
      <c r="P299" s="3">
        <f t="shared" si="43"/>
        <v>2.5000000000000001E-2</v>
      </c>
      <c r="Q299" s="3">
        <f t="shared" si="44"/>
        <v>2</v>
      </c>
      <c r="R299" s="3">
        <f t="shared" si="45"/>
        <v>0.28000000000000003</v>
      </c>
      <c r="S299" s="3">
        <f t="shared" si="46"/>
        <v>0.42</v>
      </c>
      <c r="T299" s="3">
        <f t="shared" si="48"/>
        <v>5.5249999999999995</v>
      </c>
    </row>
    <row r="300" spans="1:20" ht="15.75" hidden="1" x14ac:dyDescent="0.25">
      <c r="A300" s="6">
        <v>289</v>
      </c>
      <c r="B300" s="9" t="s">
        <v>210</v>
      </c>
      <c r="C300" s="10">
        <v>18</v>
      </c>
      <c r="D300" s="10">
        <v>49</v>
      </c>
      <c r="E300" s="11">
        <v>45</v>
      </c>
      <c r="F300" s="11">
        <v>20</v>
      </c>
      <c r="G300" s="12">
        <v>100</v>
      </c>
      <c r="H300" s="11">
        <v>10</v>
      </c>
      <c r="I300" s="11">
        <v>28</v>
      </c>
      <c r="J300" s="7">
        <f t="shared" si="40"/>
        <v>5.51</v>
      </c>
      <c r="M300" s="3">
        <f t="shared" si="41"/>
        <v>0.3</v>
      </c>
      <c r="N300" s="3">
        <f t="shared" si="47"/>
        <v>1</v>
      </c>
      <c r="O300" s="3">
        <f t="shared" si="42"/>
        <v>0.75</v>
      </c>
      <c r="P300" s="3">
        <f t="shared" si="43"/>
        <v>0.5</v>
      </c>
      <c r="Q300" s="3">
        <f t="shared" si="44"/>
        <v>2</v>
      </c>
      <c r="R300" s="3">
        <f t="shared" si="45"/>
        <v>0.4</v>
      </c>
      <c r="S300" s="3">
        <f t="shared" si="46"/>
        <v>0.56000000000000005</v>
      </c>
      <c r="T300" s="3">
        <f t="shared" si="48"/>
        <v>5.51</v>
      </c>
    </row>
    <row r="301" spans="1:20" ht="15.75" hidden="1" x14ac:dyDescent="0.25">
      <c r="A301" s="6">
        <v>290</v>
      </c>
      <c r="B301" s="9" t="s">
        <v>354</v>
      </c>
      <c r="C301" s="10">
        <v>65</v>
      </c>
      <c r="D301" s="10">
        <v>83</v>
      </c>
      <c r="E301" s="11">
        <v>55</v>
      </c>
      <c r="F301" s="11">
        <v>2</v>
      </c>
      <c r="G301" s="12">
        <v>100</v>
      </c>
      <c r="H301" s="11">
        <v>7</v>
      </c>
      <c r="I301" s="11">
        <v>13</v>
      </c>
      <c r="J301" s="7">
        <f t="shared" si="40"/>
        <v>5.5066666666666668</v>
      </c>
      <c r="M301" s="3">
        <f t="shared" si="41"/>
        <v>1</v>
      </c>
      <c r="N301" s="3">
        <f t="shared" si="47"/>
        <v>1</v>
      </c>
      <c r="O301" s="3">
        <f t="shared" si="42"/>
        <v>0.91666666666666663</v>
      </c>
      <c r="P301" s="3">
        <f t="shared" si="43"/>
        <v>0.05</v>
      </c>
      <c r="Q301" s="3">
        <f t="shared" si="44"/>
        <v>2</v>
      </c>
      <c r="R301" s="3">
        <f t="shared" si="45"/>
        <v>0.28000000000000003</v>
      </c>
      <c r="S301" s="3">
        <f t="shared" si="46"/>
        <v>0.26</v>
      </c>
      <c r="T301" s="3">
        <f t="shared" si="48"/>
        <v>5.5066666666666668</v>
      </c>
    </row>
    <row r="302" spans="1:20" ht="15.75" hidden="1" x14ac:dyDescent="0.25">
      <c r="A302" s="6">
        <v>291</v>
      </c>
      <c r="B302" s="9" t="s">
        <v>386</v>
      </c>
      <c r="C302" s="10">
        <v>52</v>
      </c>
      <c r="D302" s="10">
        <v>77</v>
      </c>
      <c r="E302" s="11">
        <v>47</v>
      </c>
      <c r="F302" s="11">
        <v>8</v>
      </c>
      <c r="G302" s="12">
        <v>100</v>
      </c>
      <c r="H302" s="11">
        <v>8</v>
      </c>
      <c r="I302" s="11">
        <v>16</v>
      </c>
      <c r="J302" s="7">
        <f t="shared" si="40"/>
        <v>5.49</v>
      </c>
      <c r="M302" s="3">
        <f t="shared" si="41"/>
        <v>0.8666666666666667</v>
      </c>
      <c r="N302" s="3">
        <f t="shared" si="47"/>
        <v>1</v>
      </c>
      <c r="O302" s="3">
        <f t="shared" si="42"/>
        <v>0.78333333333333333</v>
      </c>
      <c r="P302" s="3">
        <f t="shared" si="43"/>
        <v>0.2</v>
      </c>
      <c r="Q302" s="3">
        <f t="shared" si="44"/>
        <v>2</v>
      </c>
      <c r="R302" s="3">
        <f t="shared" si="45"/>
        <v>0.32</v>
      </c>
      <c r="S302" s="3">
        <f t="shared" si="46"/>
        <v>0.32</v>
      </c>
      <c r="T302" s="3">
        <f t="shared" si="48"/>
        <v>5.49</v>
      </c>
    </row>
    <row r="303" spans="1:20" ht="15.75" hidden="1" x14ac:dyDescent="0.25">
      <c r="A303" s="6">
        <v>292</v>
      </c>
      <c r="B303" s="9" t="s">
        <v>413</v>
      </c>
      <c r="C303" s="10">
        <v>42</v>
      </c>
      <c r="D303" s="10">
        <v>62</v>
      </c>
      <c r="E303" s="11">
        <v>32</v>
      </c>
      <c r="F303" s="11">
        <v>13</v>
      </c>
      <c r="G303" s="12">
        <v>100</v>
      </c>
      <c r="H303" s="11">
        <v>10</v>
      </c>
      <c r="I303" s="11">
        <v>25</v>
      </c>
      <c r="J303" s="7">
        <f t="shared" si="40"/>
        <v>5.4583333333333339</v>
      </c>
      <c r="M303" s="3">
        <f t="shared" si="41"/>
        <v>0.7</v>
      </c>
      <c r="N303" s="3">
        <f t="shared" si="47"/>
        <v>1</v>
      </c>
      <c r="O303" s="3">
        <f t="shared" si="42"/>
        <v>0.53333333333333333</v>
      </c>
      <c r="P303" s="3">
        <f t="shared" si="43"/>
        <v>0.32500000000000001</v>
      </c>
      <c r="Q303" s="3">
        <f t="shared" si="44"/>
        <v>2</v>
      </c>
      <c r="R303" s="3">
        <f t="shared" si="45"/>
        <v>0.4</v>
      </c>
      <c r="S303" s="3">
        <f t="shared" si="46"/>
        <v>0.5</v>
      </c>
      <c r="T303" s="3">
        <f t="shared" si="48"/>
        <v>5.4583333333333339</v>
      </c>
    </row>
    <row r="304" spans="1:20" ht="15.75" x14ac:dyDescent="0.25">
      <c r="A304" s="6">
        <v>293</v>
      </c>
      <c r="B304" s="9" t="s">
        <v>182</v>
      </c>
      <c r="C304" s="10">
        <v>52</v>
      </c>
      <c r="D304" s="10">
        <v>53</v>
      </c>
      <c r="E304" s="11">
        <v>40</v>
      </c>
      <c r="F304" s="11">
        <v>13</v>
      </c>
      <c r="G304" s="12">
        <v>100</v>
      </c>
      <c r="H304" s="11">
        <v>9</v>
      </c>
      <c r="I304" s="11">
        <v>12</v>
      </c>
      <c r="J304" s="7">
        <f t="shared" si="40"/>
        <v>5.4583333333333339</v>
      </c>
      <c r="M304" s="3">
        <f t="shared" si="41"/>
        <v>0.8666666666666667</v>
      </c>
      <c r="N304" s="3">
        <f t="shared" si="47"/>
        <v>1</v>
      </c>
      <c r="O304" s="3">
        <f t="shared" si="42"/>
        <v>0.66666666666666663</v>
      </c>
      <c r="P304" s="3">
        <f t="shared" si="43"/>
        <v>0.32500000000000001</v>
      </c>
      <c r="Q304" s="3">
        <f t="shared" si="44"/>
        <v>2</v>
      </c>
      <c r="R304" s="3">
        <f t="shared" si="45"/>
        <v>0.36</v>
      </c>
      <c r="S304" s="3">
        <f t="shared" si="46"/>
        <v>0.24</v>
      </c>
      <c r="T304" s="3">
        <f t="shared" si="48"/>
        <v>5.4583333333333339</v>
      </c>
    </row>
    <row r="305" spans="1:20" ht="15.75" hidden="1" x14ac:dyDescent="0.25">
      <c r="A305" s="6">
        <v>294</v>
      </c>
      <c r="B305" s="9" t="s">
        <v>174</v>
      </c>
      <c r="C305" s="10">
        <v>58</v>
      </c>
      <c r="D305" s="10">
        <v>53</v>
      </c>
      <c r="E305" s="11">
        <v>39</v>
      </c>
      <c r="F305" s="11">
        <v>3</v>
      </c>
      <c r="G305" s="12">
        <v>100</v>
      </c>
      <c r="H305" s="11">
        <v>7</v>
      </c>
      <c r="I305" s="11">
        <v>24</v>
      </c>
      <c r="J305" s="7">
        <f t="shared" si="40"/>
        <v>5.4516666666666662</v>
      </c>
      <c r="M305" s="3">
        <f t="shared" si="41"/>
        <v>0.96666666666666667</v>
      </c>
      <c r="N305" s="3">
        <f t="shared" si="47"/>
        <v>1</v>
      </c>
      <c r="O305" s="3">
        <f t="shared" si="42"/>
        <v>0.65</v>
      </c>
      <c r="P305" s="3">
        <f t="shared" si="43"/>
        <v>7.4999999999999997E-2</v>
      </c>
      <c r="Q305" s="3">
        <f t="shared" si="44"/>
        <v>2</v>
      </c>
      <c r="R305" s="3">
        <f t="shared" si="45"/>
        <v>0.28000000000000003</v>
      </c>
      <c r="S305" s="3">
        <f t="shared" si="46"/>
        <v>0.48</v>
      </c>
      <c r="T305" s="3">
        <f t="shared" si="48"/>
        <v>5.4516666666666662</v>
      </c>
    </row>
    <row r="306" spans="1:20" ht="15.75" hidden="1" x14ac:dyDescent="0.25">
      <c r="A306" s="6">
        <v>295</v>
      </c>
      <c r="B306" s="9" t="s">
        <v>88</v>
      </c>
      <c r="C306" s="10">
        <v>39</v>
      </c>
      <c r="D306" s="10">
        <v>66</v>
      </c>
      <c r="E306" s="11">
        <v>46</v>
      </c>
      <c r="F306" s="11">
        <v>13</v>
      </c>
      <c r="G306" s="12">
        <v>100</v>
      </c>
      <c r="H306" s="11">
        <v>6</v>
      </c>
      <c r="I306" s="11">
        <v>22</v>
      </c>
      <c r="J306" s="7">
        <f t="shared" si="40"/>
        <v>5.4216666666666677</v>
      </c>
      <c r="M306" s="3">
        <f t="shared" si="41"/>
        <v>0.65</v>
      </c>
      <c r="N306" s="3">
        <f t="shared" si="47"/>
        <v>1</v>
      </c>
      <c r="O306" s="3">
        <f t="shared" si="42"/>
        <v>0.76666666666666672</v>
      </c>
      <c r="P306" s="3">
        <f t="shared" si="43"/>
        <v>0.32500000000000001</v>
      </c>
      <c r="Q306" s="3">
        <f t="shared" si="44"/>
        <v>2</v>
      </c>
      <c r="R306" s="3">
        <f t="shared" si="45"/>
        <v>0.24</v>
      </c>
      <c r="S306" s="3">
        <f t="shared" si="46"/>
        <v>0.44</v>
      </c>
      <c r="T306" s="3">
        <f t="shared" si="48"/>
        <v>5.4216666666666677</v>
      </c>
    </row>
    <row r="307" spans="1:20" ht="15.75" hidden="1" x14ac:dyDescent="0.25">
      <c r="A307" s="6">
        <v>296</v>
      </c>
      <c r="B307" s="9" t="s">
        <v>39</v>
      </c>
      <c r="C307" s="14">
        <v>45</v>
      </c>
      <c r="D307" s="14">
        <v>75</v>
      </c>
      <c r="E307" s="13">
        <v>40</v>
      </c>
      <c r="F307" s="11">
        <v>23</v>
      </c>
      <c r="G307" s="12">
        <v>100</v>
      </c>
      <c r="H307" s="11">
        <v>5</v>
      </c>
      <c r="I307" s="14">
        <v>11</v>
      </c>
      <c r="J307" s="7">
        <f t="shared" si="40"/>
        <v>5.4116666666666662</v>
      </c>
      <c r="M307" s="3">
        <f t="shared" si="41"/>
        <v>0.75</v>
      </c>
      <c r="N307" s="3">
        <f t="shared" si="47"/>
        <v>1</v>
      </c>
      <c r="O307" s="3">
        <f t="shared" si="42"/>
        <v>0.66666666666666663</v>
      </c>
      <c r="P307" s="3">
        <f t="shared" si="43"/>
        <v>0.57499999999999996</v>
      </c>
      <c r="Q307" s="3">
        <f t="shared" si="44"/>
        <v>2</v>
      </c>
      <c r="R307" s="3">
        <f t="shared" si="45"/>
        <v>0.2</v>
      </c>
      <c r="S307" s="3">
        <f t="shared" si="46"/>
        <v>0.22</v>
      </c>
      <c r="T307" s="3">
        <f t="shared" si="48"/>
        <v>5.4116666666666662</v>
      </c>
    </row>
    <row r="308" spans="1:20" ht="15.75" hidden="1" x14ac:dyDescent="0.25">
      <c r="A308" s="6">
        <v>297</v>
      </c>
      <c r="B308" s="9" t="s">
        <v>101</v>
      </c>
      <c r="C308" s="10">
        <v>43</v>
      </c>
      <c r="D308" s="10">
        <v>23</v>
      </c>
      <c r="E308" s="11">
        <v>51</v>
      </c>
      <c r="F308" s="11">
        <v>15</v>
      </c>
      <c r="G308" s="12">
        <v>100</v>
      </c>
      <c r="H308" s="11">
        <v>6</v>
      </c>
      <c r="I308" s="11">
        <v>11</v>
      </c>
      <c r="J308" s="7">
        <f t="shared" si="40"/>
        <v>5.4016666666666664</v>
      </c>
      <c r="M308" s="3">
        <f t="shared" si="41"/>
        <v>0.71666666666666667</v>
      </c>
      <c r="N308" s="3">
        <f t="shared" si="47"/>
        <v>1</v>
      </c>
      <c r="O308" s="3">
        <f t="shared" si="42"/>
        <v>0.85</v>
      </c>
      <c r="P308" s="3">
        <f t="shared" si="43"/>
        <v>0.375</v>
      </c>
      <c r="Q308" s="3">
        <f t="shared" si="44"/>
        <v>2</v>
      </c>
      <c r="R308" s="3">
        <f t="shared" si="45"/>
        <v>0.24</v>
      </c>
      <c r="S308" s="3">
        <f t="shared" si="46"/>
        <v>0.22</v>
      </c>
      <c r="T308" s="3">
        <f t="shared" si="48"/>
        <v>5.4016666666666664</v>
      </c>
    </row>
    <row r="309" spans="1:20" ht="15.75" x14ac:dyDescent="0.25">
      <c r="A309" s="6">
        <v>298</v>
      </c>
      <c r="B309" s="9" t="s">
        <v>353</v>
      </c>
      <c r="C309" s="10">
        <v>42</v>
      </c>
      <c r="D309" s="10">
        <v>59</v>
      </c>
      <c r="E309" s="11">
        <v>39</v>
      </c>
      <c r="F309" s="11">
        <v>18</v>
      </c>
      <c r="G309" s="12">
        <v>100</v>
      </c>
      <c r="H309" s="11">
        <v>9</v>
      </c>
      <c r="I309" s="11">
        <v>12</v>
      </c>
      <c r="J309" s="7">
        <f t="shared" si="40"/>
        <v>5.4000000000000012</v>
      </c>
      <c r="M309" s="3">
        <f t="shared" si="41"/>
        <v>0.7</v>
      </c>
      <c r="N309" s="3">
        <f t="shared" si="47"/>
        <v>1</v>
      </c>
      <c r="O309" s="3">
        <f t="shared" si="42"/>
        <v>0.65</v>
      </c>
      <c r="P309" s="3">
        <f t="shared" si="43"/>
        <v>0.45</v>
      </c>
      <c r="Q309" s="3">
        <f t="shared" si="44"/>
        <v>2</v>
      </c>
      <c r="R309" s="3">
        <f t="shared" si="45"/>
        <v>0.36</v>
      </c>
      <c r="S309" s="3">
        <f t="shared" si="46"/>
        <v>0.24</v>
      </c>
      <c r="T309" s="3">
        <f t="shared" si="48"/>
        <v>5.4000000000000012</v>
      </c>
    </row>
    <row r="310" spans="1:20" ht="15.75" hidden="1" x14ac:dyDescent="0.25">
      <c r="A310" s="6">
        <v>299</v>
      </c>
      <c r="B310" s="9" t="s">
        <v>299</v>
      </c>
      <c r="C310" s="10">
        <v>27</v>
      </c>
      <c r="D310" s="10">
        <v>48</v>
      </c>
      <c r="E310" s="11">
        <v>39</v>
      </c>
      <c r="F310" s="11">
        <v>15</v>
      </c>
      <c r="G310" s="12">
        <v>100</v>
      </c>
      <c r="H310" s="11">
        <v>12</v>
      </c>
      <c r="I310" s="11">
        <v>22</v>
      </c>
      <c r="J310" s="7">
        <f t="shared" si="40"/>
        <v>5.3950000000000005</v>
      </c>
      <c r="M310" s="3">
        <f t="shared" si="41"/>
        <v>0.45</v>
      </c>
      <c r="N310" s="3">
        <f t="shared" si="47"/>
        <v>1</v>
      </c>
      <c r="O310" s="3">
        <f t="shared" si="42"/>
        <v>0.65</v>
      </c>
      <c r="P310" s="3">
        <f t="shared" si="43"/>
        <v>0.375</v>
      </c>
      <c r="Q310" s="3">
        <f t="shared" si="44"/>
        <v>2</v>
      </c>
      <c r="R310" s="3">
        <f t="shared" si="45"/>
        <v>0.48</v>
      </c>
      <c r="S310" s="3">
        <f t="shared" si="46"/>
        <v>0.44</v>
      </c>
      <c r="T310" s="3">
        <f t="shared" si="48"/>
        <v>5.3950000000000005</v>
      </c>
    </row>
    <row r="311" spans="1:20" ht="15.75" hidden="1" x14ac:dyDescent="0.25">
      <c r="A311" s="6">
        <v>300</v>
      </c>
      <c r="B311" s="9" t="s">
        <v>342</v>
      </c>
      <c r="C311" s="10">
        <v>26</v>
      </c>
      <c r="D311" s="10">
        <v>31</v>
      </c>
      <c r="E311" s="11">
        <v>26</v>
      </c>
      <c r="F311" s="11">
        <v>13</v>
      </c>
      <c r="G311" s="12">
        <v>100</v>
      </c>
      <c r="H311" s="11">
        <v>17</v>
      </c>
      <c r="I311" s="11">
        <v>26</v>
      </c>
      <c r="J311" s="7">
        <f t="shared" si="40"/>
        <v>5.3916666666666657</v>
      </c>
      <c r="M311" s="3">
        <f t="shared" si="41"/>
        <v>0.43333333333333335</v>
      </c>
      <c r="N311" s="3">
        <f t="shared" si="47"/>
        <v>1</v>
      </c>
      <c r="O311" s="3">
        <f t="shared" si="42"/>
        <v>0.43333333333333335</v>
      </c>
      <c r="P311" s="3">
        <f t="shared" si="43"/>
        <v>0.32500000000000001</v>
      </c>
      <c r="Q311" s="3">
        <f t="shared" si="44"/>
        <v>2</v>
      </c>
      <c r="R311" s="3">
        <f t="shared" si="45"/>
        <v>0.68</v>
      </c>
      <c r="S311" s="3">
        <f t="shared" si="46"/>
        <v>0.52</v>
      </c>
      <c r="T311" s="3">
        <f t="shared" si="48"/>
        <v>5.3916666666666657</v>
      </c>
    </row>
    <row r="312" spans="1:20" ht="15.75" hidden="1" x14ac:dyDescent="0.25">
      <c r="A312" s="6">
        <v>301</v>
      </c>
      <c r="B312" s="9" t="s">
        <v>118</v>
      </c>
      <c r="C312" s="10">
        <v>56</v>
      </c>
      <c r="D312" s="10">
        <v>36</v>
      </c>
      <c r="E312" s="11">
        <v>38</v>
      </c>
      <c r="F312" s="11">
        <v>12</v>
      </c>
      <c r="G312" s="12">
        <v>100</v>
      </c>
      <c r="H312" s="11">
        <v>5</v>
      </c>
      <c r="I312" s="11">
        <v>16</v>
      </c>
      <c r="J312" s="7">
        <f t="shared" si="40"/>
        <v>5.3866666666666667</v>
      </c>
      <c r="M312" s="3">
        <f t="shared" si="41"/>
        <v>0.93333333333333335</v>
      </c>
      <c r="N312" s="3">
        <f t="shared" si="47"/>
        <v>1</v>
      </c>
      <c r="O312" s="3">
        <f t="shared" si="42"/>
        <v>0.6333333333333333</v>
      </c>
      <c r="P312" s="3">
        <f t="shared" si="43"/>
        <v>0.3</v>
      </c>
      <c r="Q312" s="3">
        <f t="shared" si="44"/>
        <v>2</v>
      </c>
      <c r="R312" s="3">
        <f t="shared" si="45"/>
        <v>0.2</v>
      </c>
      <c r="S312" s="3">
        <f t="shared" si="46"/>
        <v>0.32</v>
      </c>
      <c r="T312" s="3">
        <f t="shared" si="48"/>
        <v>5.3866666666666667</v>
      </c>
    </row>
    <row r="313" spans="1:20" ht="15.75" hidden="1" x14ac:dyDescent="0.25">
      <c r="A313" s="6">
        <v>302</v>
      </c>
      <c r="B313" s="9" t="s">
        <v>391</v>
      </c>
      <c r="C313" s="10">
        <v>55</v>
      </c>
      <c r="D313" s="10">
        <v>69</v>
      </c>
      <c r="E313" s="11">
        <v>49</v>
      </c>
      <c r="F313" s="11">
        <v>5</v>
      </c>
      <c r="G313" s="12">
        <v>100</v>
      </c>
      <c r="H313" s="11">
        <v>6</v>
      </c>
      <c r="I313" s="11">
        <v>14</v>
      </c>
      <c r="J313" s="7">
        <f t="shared" si="40"/>
        <v>5.3783333333333339</v>
      </c>
      <c r="M313" s="3">
        <f t="shared" si="41"/>
        <v>0.91666666666666663</v>
      </c>
      <c r="N313" s="3">
        <f t="shared" si="47"/>
        <v>1</v>
      </c>
      <c r="O313" s="3">
        <f t="shared" si="42"/>
        <v>0.81666666666666665</v>
      </c>
      <c r="P313" s="3">
        <f t="shared" si="43"/>
        <v>0.125</v>
      </c>
      <c r="Q313" s="3">
        <f t="shared" si="44"/>
        <v>2</v>
      </c>
      <c r="R313" s="3">
        <f t="shared" si="45"/>
        <v>0.24</v>
      </c>
      <c r="S313" s="3">
        <f t="shared" si="46"/>
        <v>0.28000000000000003</v>
      </c>
      <c r="T313" s="3">
        <f t="shared" si="48"/>
        <v>5.3783333333333339</v>
      </c>
    </row>
    <row r="314" spans="1:20" ht="15.75" hidden="1" x14ac:dyDescent="0.25">
      <c r="A314" s="6">
        <v>303</v>
      </c>
      <c r="B314" s="9" t="s">
        <v>199</v>
      </c>
      <c r="C314" s="10">
        <v>41</v>
      </c>
      <c r="D314" s="10">
        <v>53</v>
      </c>
      <c r="E314" s="11">
        <v>29</v>
      </c>
      <c r="F314" s="11">
        <v>17</v>
      </c>
      <c r="G314" s="12">
        <v>100</v>
      </c>
      <c r="H314" s="11">
        <v>15</v>
      </c>
      <c r="I314" s="11">
        <v>9</v>
      </c>
      <c r="J314" s="7">
        <f t="shared" si="40"/>
        <v>5.3716666666666661</v>
      </c>
      <c r="M314" s="3">
        <f t="shared" si="41"/>
        <v>0.68333333333333335</v>
      </c>
      <c r="N314" s="3">
        <f t="shared" si="47"/>
        <v>1</v>
      </c>
      <c r="O314" s="3">
        <f t="shared" si="42"/>
        <v>0.48333333333333334</v>
      </c>
      <c r="P314" s="3">
        <f t="shared" si="43"/>
        <v>0.42499999999999999</v>
      </c>
      <c r="Q314" s="3">
        <f t="shared" si="44"/>
        <v>2</v>
      </c>
      <c r="R314" s="3">
        <f t="shared" si="45"/>
        <v>0.6</v>
      </c>
      <c r="S314" s="3">
        <f t="shared" si="46"/>
        <v>0.18</v>
      </c>
      <c r="T314" s="3">
        <f t="shared" si="48"/>
        <v>5.3716666666666661</v>
      </c>
    </row>
    <row r="315" spans="1:20" ht="15.75" hidden="1" x14ac:dyDescent="0.25">
      <c r="A315" s="6">
        <v>304</v>
      </c>
      <c r="B315" s="9" t="s">
        <v>351</v>
      </c>
      <c r="C315" s="10">
        <v>60</v>
      </c>
      <c r="D315" s="10">
        <v>75</v>
      </c>
      <c r="E315" s="11">
        <v>38</v>
      </c>
      <c r="F315" s="11">
        <v>17</v>
      </c>
      <c r="G315" s="12">
        <v>100</v>
      </c>
      <c r="H315" s="11">
        <v>4</v>
      </c>
      <c r="I315" s="11">
        <v>7</v>
      </c>
      <c r="J315" s="7">
        <f t="shared" si="40"/>
        <v>5.3583333333333334</v>
      </c>
      <c r="M315" s="3">
        <f t="shared" si="41"/>
        <v>1</v>
      </c>
      <c r="N315" s="3">
        <f t="shared" si="47"/>
        <v>1</v>
      </c>
      <c r="O315" s="3">
        <f t="shared" si="42"/>
        <v>0.6333333333333333</v>
      </c>
      <c r="P315" s="3">
        <f t="shared" si="43"/>
        <v>0.42499999999999999</v>
      </c>
      <c r="Q315" s="3">
        <f t="shared" si="44"/>
        <v>2</v>
      </c>
      <c r="R315" s="3">
        <f t="shared" si="45"/>
        <v>0.16</v>
      </c>
      <c r="S315" s="3">
        <f t="shared" si="46"/>
        <v>0.14000000000000001</v>
      </c>
      <c r="T315" s="3">
        <f t="shared" si="48"/>
        <v>5.3583333333333334</v>
      </c>
    </row>
    <row r="316" spans="1:20" ht="15.75" hidden="1" x14ac:dyDescent="0.25">
      <c r="A316" s="6">
        <v>305</v>
      </c>
      <c r="B316" s="9" t="s">
        <v>196</v>
      </c>
      <c r="C316" s="10">
        <v>58</v>
      </c>
      <c r="D316" s="10">
        <v>69</v>
      </c>
      <c r="E316" s="11">
        <v>41</v>
      </c>
      <c r="F316" s="11">
        <v>9</v>
      </c>
      <c r="G316" s="12">
        <v>100</v>
      </c>
      <c r="H316" s="11">
        <v>7</v>
      </c>
      <c r="I316" s="11">
        <v>10</v>
      </c>
      <c r="J316" s="7">
        <f t="shared" si="40"/>
        <v>5.3550000000000004</v>
      </c>
      <c r="M316" s="3">
        <f t="shared" si="41"/>
        <v>0.96666666666666667</v>
      </c>
      <c r="N316" s="3">
        <f t="shared" si="47"/>
        <v>1</v>
      </c>
      <c r="O316" s="3">
        <f t="shared" si="42"/>
        <v>0.68333333333333335</v>
      </c>
      <c r="P316" s="3">
        <f t="shared" si="43"/>
        <v>0.22500000000000001</v>
      </c>
      <c r="Q316" s="3">
        <f t="shared" si="44"/>
        <v>2</v>
      </c>
      <c r="R316" s="3">
        <f t="shared" si="45"/>
        <v>0.28000000000000003</v>
      </c>
      <c r="S316" s="3">
        <f t="shared" si="46"/>
        <v>0.2</v>
      </c>
      <c r="T316" s="3">
        <f t="shared" si="48"/>
        <v>5.3550000000000004</v>
      </c>
    </row>
    <row r="317" spans="1:20" ht="15.75" hidden="1" x14ac:dyDescent="0.25">
      <c r="A317" s="6">
        <v>306</v>
      </c>
      <c r="B317" s="9" t="s">
        <v>171</v>
      </c>
      <c r="C317" s="10">
        <v>53</v>
      </c>
      <c r="D317" s="10">
        <v>72</v>
      </c>
      <c r="E317" s="11">
        <v>24</v>
      </c>
      <c r="F317" s="11">
        <v>17</v>
      </c>
      <c r="G317" s="12">
        <v>100</v>
      </c>
      <c r="H317" s="11">
        <v>9</v>
      </c>
      <c r="I317" s="11">
        <v>14</v>
      </c>
      <c r="J317" s="7">
        <f t="shared" si="40"/>
        <v>5.3483333333333336</v>
      </c>
      <c r="M317" s="3">
        <f t="shared" si="41"/>
        <v>0.8833333333333333</v>
      </c>
      <c r="N317" s="3">
        <f t="shared" si="47"/>
        <v>1</v>
      </c>
      <c r="O317" s="3">
        <f t="shared" si="42"/>
        <v>0.4</v>
      </c>
      <c r="P317" s="3">
        <f t="shared" si="43"/>
        <v>0.42499999999999999</v>
      </c>
      <c r="Q317" s="3">
        <f t="shared" si="44"/>
        <v>2</v>
      </c>
      <c r="R317" s="3">
        <f t="shared" si="45"/>
        <v>0.36</v>
      </c>
      <c r="S317" s="3">
        <f t="shared" si="46"/>
        <v>0.28000000000000003</v>
      </c>
      <c r="T317" s="3">
        <f t="shared" si="48"/>
        <v>5.3483333333333336</v>
      </c>
    </row>
    <row r="318" spans="1:20" ht="15.75" hidden="1" x14ac:dyDescent="0.25">
      <c r="A318" s="6">
        <v>307</v>
      </c>
      <c r="B318" s="9" t="s">
        <v>131</v>
      </c>
      <c r="C318" s="10">
        <v>62</v>
      </c>
      <c r="D318" s="10">
        <v>73</v>
      </c>
      <c r="E318" s="11">
        <v>22</v>
      </c>
      <c r="F318" s="11">
        <v>20</v>
      </c>
      <c r="G318" s="12">
        <v>100</v>
      </c>
      <c r="H318" s="11">
        <v>10</v>
      </c>
      <c r="I318" s="11">
        <v>4</v>
      </c>
      <c r="J318" s="7">
        <f t="shared" si="40"/>
        <v>5.3466666666666676</v>
      </c>
      <c r="M318" s="3">
        <f t="shared" si="41"/>
        <v>1</v>
      </c>
      <c r="N318" s="3">
        <f t="shared" si="47"/>
        <v>1</v>
      </c>
      <c r="O318" s="3">
        <f t="shared" si="42"/>
        <v>0.36666666666666664</v>
      </c>
      <c r="P318" s="3">
        <f t="shared" si="43"/>
        <v>0.5</v>
      </c>
      <c r="Q318" s="3">
        <f t="shared" si="44"/>
        <v>2</v>
      </c>
      <c r="R318" s="3">
        <f t="shared" si="45"/>
        <v>0.4</v>
      </c>
      <c r="S318" s="3">
        <f t="shared" si="46"/>
        <v>0.08</v>
      </c>
      <c r="T318" s="3">
        <f t="shared" si="48"/>
        <v>5.3466666666666676</v>
      </c>
    </row>
    <row r="319" spans="1:20" ht="15.75" hidden="1" x14ac:dyDescent="0.25">
      <c r="A319" s="6">
        <v>308</v>
      </c>
      <c r="B319" s="9" t="s">
        <v>217</v>
      </c>
      <c r="C319" s="10">
        <v>19</v>
      </c>
      <c r="D319" s="10">
        <v>74</v>
      </c>
      <c r="E319" s="11">
        <v>23</v>
      </c>
      <c r="F319" s="11">
        <v>16</v>
      </c>
      <c r="G319" s="12">
        <v>100</v>
      </c>
      <c r="H319" s="11">
        <v>6</v>
      </c>
      <c r="I319" s="11">
        <v>51</v>
      </c>
      <c r="J319" s="7">
        <f t="shared" si="40"/>
        <v>5.34</v>
      </c>
      <c r="M319" s="3">
        <f t="shared" si="41"/>
        <v>0.31666666666666665</v>
      </c>
      <c r="N319" s="3">
        <f t="shared" si="47"/>
        <v>1</v>
      </c>
      <c r="O319" s="3">
        <f t="shared" si="42"/>
        <v>0.38333333333333336</v>
      </c>
      <c r="P319" s="3">
        <f t="shared" si="43"/>
        <v>0.4</v>
      </c>
      <c r="Q319" s="3">
        <f t="shared" si="44"/>
        <v>2</v>
      </c>
      <c r="R319" s="3">
        <f t="shared" si="45"/>
        <v>0.24</v>
      </c>
      <c r="S319" s="3">
        <f t="shared" si="46"/>
        <v>1</v>
      </c>
      <c r="T319" s="3">
        <f t="shared" si="48"/>
        <v>5.34</v>
      </c>
    </row>
    <row r="320" spans="1:20" ht="15.75" hidden="1" x14ac:dyDescent="0.25">
      <c r="A320" s="6">
        <v>309</v>
      </c>
      <c r="B320" s="9" t="s">
        <v>366</v>
      </c>
      <c r="C320" s="10">
        <v>39</v>
      </c>
      <c r="D320" s="10">
        <v>53</v>
      </c>
      <c r="E320" s="11">
        <v>41</v>
      </c>
      <c r="F320" s="11">
        <v>8</v>
      </c>
      <c r="G320" s="12">
        <v>100</v>
      </c>
      <c r="H320" s="11">
        <v>11</v>
      </c>
      <c r="I320" s="11">
        <v>18</v>
      </c>
      <c r="J320" s="7">
        <f t="shared" si="40"/>
        <v>5.3333333333333339</v>
      </c>
      <c r="M320" s="3">
        <f t="shared" si="41"/>
        <v>0.65</v>
      </c>
      <c r="N320" s="3">
        <f t="shared" si="47"/>
        <v>1</v>
      </c>
      <c r="O320" s="3">
        <f t="shared" si="42"/>
        <v>0.68333333333333335</v>
      </c>
      <c r="P320" s="3">
        <f t="shared" si="43"/>
        <v>0.2</v>
      </c>
      <c r="Q320" s="3">
        <f t="shared" si="44"/>
        <v>2</v>
      </c>
      <c r="R320" s="3">
        <f t="shared" si="45"/>
        <v>0.44</v>
      </c>
      <c r="S320" s="3">
        <f t="shared" si="46"/>
        <v>0.36</v>
      </c>
      <c r="T320" s="3">
        <f t="shared" si="48"/>
        <v>5.3333333333333339</v>
      </c>
    </row>
    <row r="321" spans="1:20" ht="15.75" hidden="1" x14ac:dyDescent="0.25">
      <c r="A321" s="6">
        <v>310</v>
      </c>
      <c r="B321" s="9" t="s">
        <v>272</v>
      </c>
      <c r="C321" s="10">
        <v>55</v>
      </c>
      <c r="D321" s="10">
        <v>34</v>
      </c>
      <c r="E321" s="11">
        <v>20</v>
      </c>
      <c r="F321" s="11">
        <v>7</v>
      </c>
      <c r="G321" s="12">
        <v>100</v>
      </c>
      <c r="H321" s="11">
        <v>14</v>
      </c>
      <c r="I321" s="11">
        <v>17</v>
      </c>
      <c r="J321" s="7">
        <f t="shared" si="40"/>
        <v>5.3249999999999993</v>
      </c>
      <c r="M321" s="3">
        <f t="shared" si="41"/>
        <v>0.91666666666666663</v>
      </c>
      <c r="N321" s="3">
        <f t="shared" si="47"/>
        <v>1</v>
      </c>
      <c r="O321" s="3">
        <f t="shared" si="42"/>
        <v>0.33333333333333331</v>
      </c>
      <c r="P321" s="3">
        <f t="shared" si="43"/>
        <v>0.17499999999999999</v>
      </c>
      <c r="Q321" s="3">
        <f t="shared" si="44"/>
        <v>2</v>
      </c>
      <c r="R321" s="3">
        <f t="shared" si="45"/>
        <v>0.56000000000000005</v>
      </c>
      <c r="S321" s="3">
        <f t="shared" si="46"/>
        <v>0.34</v>
      </c>
      <c r="T321" s="3">
        <f t="shared" si="48"/>
        <v>5.3249999999999993</v>
      </c>
    </row>
    <row r="322" spans="1:20" ht="15.75" hidden="1" x14ac:dyDescent="0.25">
      <c r="A322" s="6">
        <v>311</v>
      </c>
      <c r="B322" s="9" t="s">
        <v>0</v>
      </c>
      <c r="C322" s="10">
        <v>53</v>
      </c>
      <c r="D322" s="10">
        <v>80</v>
      </c>
      <c r="E322" s="11">
        <v>26</v>
      </c>
      <c r="F322" s="11">
        <v>9</v>
      </c>
      <c r="G322" s="12">
        <v>100</v>
      </c>
      <c r="H322" s="11">
        <v>8</v>
      </c>
      <c r="I322" s="11">
        <v>23</v>
      </c>
      <c r="J322" s="7">
        <f t="shared" si="40"/>
        <v>5.3216666666666663</v>
      </c>
      <c r="M322" s="3">
        <f t="shared" si="41"/>
        <v>0.8833333333333333</v>
      </c>
      <c r="N322" s="3">
        <f t="shared" si="47"/>
        <v>1</v>
      </c>
      <c r="O322" s="3">
        <f t="shared" si="42"/>
        <v>0.43333333333333335</v>
      </c>
      <c r="P322" s="3">
        <f t="shared" si="43"/>
        <v>0.22500000000000001</v>
      </c>
      <c r="Q322" s="3">
        <f t="shared" si="44"/>
        <v>2</v>
      </c>
      <c r="R322" s="3">
        <f t="shared" si="45"/>
        <v>0.32</v>
      </c>
      <c r="S322" s="3">
        <f t="shared" si="46"/>
        <v>0.46</v>
      </c>
      <c r="T322" s="3">
        <f t="shared" si="48"/>
        <v>5.3216666666666663</v>
      </c>
    </row>
    <row r="323" spans="1:20" ht="15.75" hidden="1" x14ac:dyDescent="0.25">
      <c r="A323" s="6">
        <v>312</v>
      </c>
      <c r="B323" s="9" t="s">
        <v>178</v>
      </c>
      <c r="C323" s="10">
        <v>34</v>
      </c>
      <c r="D323" s="10">
        <v>48</v>
      </c>
      <c r="E323" s="11">
        <v>31</v>
      </c>
      <c r="F323" s="11">
        <v>14</v>
      </c>
      <c r="G323" s="12">
        <v>100</v>
      </c>
      <c r="H323" s="11">
        <v>12</v>
      </c>
      <c r="I323" s="11">
        <v>20</v>
      </c>
      <c r="J323" s="7">
        <f t="shared" si="40"/>
        <v>5.3133333333333344</v>
      </c>
      <c r="M323" s="3">
        <f t="shared" si="41"/>
        <v>0.56666666666666665</v>
      </c>
      <c r="N323" s="3">
        <f t="shared" si="47"/>
        <v>1</v>
      </c>
      <c r="O323" s="3">
        <f t="shared" si="42"/>
        <v>0.51666666666666672</v>
      </c>
      <c r="P323" s="3">
        <f t="shared" si="43"/>
        <v>0.35</v>
      </c>
      <c r="Q323" s="3">
        <f t="shared" si="44"/>
        <v>2</v>
      </c>
      <c r="R323" s="3">
        <f t="shared" si="45"/>
        <v>0.48</v>
      </c>
      <c r="S323" s="3">
        <f t="shared" si="46"/>
        <v>0.4</v>
      </c>
      <c r="T323" s="3">
        <f t="shared" si="48"/>
        <v>5.3133333333333344</v>
      </c>
    </row>
    <row r="324" spans="1:20" ht="15.75" hidden="1" x14ac:dyDescent="0.25">
      <c r="A324" s="6">
        <v>313</v>
      </c>
      <c r="B324" s="9" t="s">
        <v>104</v>
      </c>
      <c r="C324" s="10">
        <v>76</v>
      </c>
      <c r="D324" s="10">
        <v>88</v>
      </c>
      <c r="E324" s="11">
        <v>33</v>
      </c>
      <c r="F324" s="11">
        <v>8</v>
      </c>
      <c r="G324" s="12">
        <v>100</v>
      </c>
      <c r="H324" s="11">
        <v>8</v>
      </c>
      <c r="I324" s="11">
        <v>12</v>
      </c>
      <c r="J324" s="7">
        <f t="shared" si="40"/>
        <v>5.3100000000000005</v>
      </c>
      <c r="M324" s="3">
        <f t="shared" si="41"/>
        <v>1</v>
      </c>
      <c r="N324" s="3">
        <f t="shared" si="47"/>
        <v>1</v>
      </c>
      <c r="O324" s="3">
        <f t="shared" si="42"/>
        <v>0.55000000000000004</v>
      </c>
      <c r="P324" s="3">
        <f t="shared" si="43"/>
        <v>0.2</v>
      </c>
      <c r="Q324" s="3">
        <f t="shared" si="44"/>
        <v>2</v>
      </c>
      <c r="R324" s="3">
        <f t="shared" si="45"/>
        <v>0.32</v>
      </c>
      <c r="S324" s="3">
        <f t="shared" si="46"/>
        <v>0.24</v>
      </c>
      <c r="T324" s="3">
        <f t="shared" si="48"/>
        <v>5.3100000000000005</v>
      </c>
    </row>
    <row r="325" spans="1:20" ht="15.75" hidden="1" x14ac:dyDescent="0.25">
      <c r="A325" s="6">
        <v>314</v>
      </c>
      <c r="B325" s="9" t="s">
        <v>291</v>
      </c>
      <c r="C325" s="10">
        <v>42</v>
      </c>
      <c r="D325" s="10">
        <v>33</v>
      </c>
      <c r="E325" s="11">
        <v>59</v>
      </c>
      <c r="F325" s="11">
        <v>16</v>
      </c>
      <c r="G325" s="12">
        <v>100</v>
      </c>
      <c r="H325" s="11">
        <v>3</v>
      </c>
      <c r="I325" s="11">
        <v>5</v>
      </c>
      <c r="J325" s="7">
        <f t="shared" si="40"/>
        <v>5.3033333333333328</v>
      </c>
      <c r="M325" s="3">
        <f t="shared" si="41"/>
        <v>0.7</v>
      </c>
      <c r="N325" s="3">
        <f t="shared" si="47"/>
        <v>1</v>
      </c>
      <c r="O325" s="3">
        <f t="shared" si="42"/>
        <v>0.98333333333333328</v>
      </c>
      <c r="P325" s="3">
        <f t="shared" si="43"/>
        <v>0.4</v>
      </c>
      <c r="Q325" s="3">
        <f t="shared" si="44"/>
        <v>2</v>
      </c>
      <c r="R325" s="3">
        <f t="shared" si="45"/>
        <v>0.12</v>
      </c>
      <c r="S325" s="3">
        <f t="shared" si="46"/>
        <v>0.1</v>
      </c>
      <c r="T325" s="3">
        <f t="shared" si="48"/>
        <v>5.3033333333333328</v>
      </c>
    </row>
    <row r="326" spans="1:20" ht="15.75" hidden="1" x14ac:dyDescent="0.25">
      <c r="A326" s="6">
        <v>315</v>
      </c>
      <c r="B326" s="9" t="s">
        <v>245</v>
      </c>
      <c r="C326" s="10">
        <v>32</v>
      </c>
      <c r="D326" s="10">
        <v>63</v>
      </c>
      <c r="E326" s="11">
        <v>48</v>
      </c>
      <c r="F326" s="11">
        <v>8</v>
      </c>
      <c r="G326" s="12">
        <v>100</v>
      </c>
      <c r="H326" s="11">
        <v>5</v>
      </c>
      <c r="I326" s="11">
        <v>28</v>
      </c>
      <c r="J326" s="7">
        <f t="shared" si="40"/>
        <v>5.293333333333333</v>
      </c>
      <c r="M326" s="3">
        <f t="shared" si="41"/>
        <v>0.53333333333333333</v>
      </c>
      <c r="N326" s="3">
        <f t="shared" si="47"/>
        <v>1</v>
      </c>
      <c r="O326" s="3">
        <f t="shared" si="42"/>
        <v>0.8</v>
      </c>
      <c r="P326" s="3">
        <f t="shared" si="43"/>
        <v>0.2</v>
      </c>
      <c r="Q326" s="3">
        <f t="shared" si="44"/>
        <v>2</v>
      </c>
      <c r="R326" s="3">
        <f t="shared" si="45"/>
        <v>0.2</v>
      </c>
      <c r="S326" s="3">
        <f t="shared" si="46"/>
        <v>0.56000000000000005</v>
      </c>
      <c r="T326" s="3">
        <f t="shared" si="48"/>
        <v>5.293333333333333</v>
      </c>
    </row>
    <row r="327" spans="1:20" ht="15.75" hidden="1" x14ac:dyDescent="0.25">
      <c r="A327" s="6">
        <v>316</v>
      </c>
      <c r="B327" s="9" t="s">
        <v>397</v>
      </c>
      <c r="C327" s="10">
        <v>33</v>
      </c>
      <c r="D327" s="10">
        <v>63</v>
      </c>
      <c r="E327" s="11">
        <v>48</v>
      </c>
      <c r="F327" s="11">
        <v>12</v>
      </c>
      <c r="G327" s="12">
        <v>100</v>
      </c>
      <c r="H327" s="11">
        <v>5</v>
      </c>
      <c r="I327" s="11">
        <v>22</v>
      </c>
      <c r="J327" s="7">
        <f t="shared" si="40"/>
        <v>5.2900000000000009</v>
      </c>
      <c r="M327" s="3">
        <f t="shared" si="41"/>
        <v>0.55000000000000004</v>
      </c>
      <c r="N327" s="3">
        <f t="shared" si="47"/>
        <v>1</v>
      </c>
      <c r="O327" s="3">
        <f t="shared" si="42"/>
        <v>0.8</v>
      </c>
      <c r="P327" s="3">
        <f t="shared" si="43"/>
        <v>0.3</v>
      </c>
      <c r="Q327" s="3">
        <f t="shared" si="44"/>
        <v>2</v>
      </c>
      <c r="R327" s="3">
        <f t="shared" si="45"/>
        <v>0.2</v>
      </c>
      <c r="S327" s="3">
        <f t="shared" si="46"/>
        <v>0.44</v>
      </c>
      <c r="T327" s="3">
        <f t="shared" si="48"/>
        <v>5.2900000000000009</v>
      </c>
    </row>
    <row r="328" spans="1:20" ht="15.75" x14ac:dyDescent="0.25">
      <c r="A328" s="6">
        <v>317</v>
      </c>
      <c r="B328" s="9" t="s">
        <v>161</v>
      </c>
      <c r="C328" s="10">
        <v>27</v>
      </c>
      <c r="D328" s="10">
        <v>49</v>
      </c>
      <c r="E328" s="11">
        <v>51</v>
      </c>
      <c r="F328" s="11">
        <v>17</v>
      </c>
      <c r="G328" s="12">
        <v>100</v>
      </c>
      <c r="H328" s="11">
        <v>4</v>
      </c>
      <c r="I328" s="11">
        <v>20</v>
      </c>
      <c r="J328" s="7">
        <f t="shared" si="40"/>
        <v>5.2850000000000001</v>
      </c>
      <c r="M328" s="3">
        <f t="shared" si="41"/>
        <v>0.45</v>
      </c>
      <c r="N328" s="3">
        <f t="shared" si="47"/>
        <v>1</v>
      </c>
      <c r="O328" s="3">
        <f t="shared" si="42"/>
        <v>0.85</v>
      </c>
      <c r="P328" s="3">
        <f t="shared" si="43"/>
        <v>0.42499999999999999</v>
      </c>
      <c r="Q328" s="3">
        <f t="shared" si="44"/>
        <v>2</v>
      </c>
      <c r="R328" s="3">
        <f t="shared" si="45"/>
        <v>0.16</v>
      </c>
      <c r="S328" s="3">
        <f t="shared" si="46"/>
        <v>0.4</v>
      </c>
      <c r="T328" s="3">
        <f t="shared" si="48"/>
        <v>5.2850000000000001</v>
      </c>
    </row>
    <row r="329" spans="1:20" ht="15.75" hidden="1" x14ac:dyDescent="0.25">
      <c r="A329" s="6">
        <v>318</v>
      </c>
      <c r="B329" s="9" t="s">
        <v>401</v>
      </c>
      <c r="C329" s="10">
        <v>46</v>
      </c>
      <c r="D329" s="10">
        <v>66</v>
      </c>
      <c r="E329" s="11">
        <v>36</v>
      </c>
      <c r="F329" s="11">
        <v>21</v>
      </c>
      <c r="G329" s="12">
        <v>100</v>
      </c>
      <c r="H329" s="11">
        <v>2</v>
      </c>
      <c r="I329" s="11">
        <v>14</v>
      </c>
      <c r="J329" s="7">
        <f t="shared" si="40"/>
        <v>5.2516666666666669</v>
      </c>
      <c r="M329" s="3">
        <f t="shared" si="41"/>
        <v>0.76666666666666672</v>
      </c>
      <c r="N329" s="3">
        <f t="shared" si="47"/>
        <v>1</v>
      </c>
      <c r="O329" s="3">
        <f t="shared" si="42"/>
        <v>0.6</v>
      </c>
      <c r="P329" s="3">
        <f t="shared" si="43"/>
        <v>0.52500000000000002</v>
      </c>
      <c r="Q329" s="3">
        <f t="shared" si="44"/>
        <v>2</v>
      </c>
      <c r="R329" s="3">
        <f t="shared" si="45"/>
        <v>0.08</v>
      </c>
      <c r="S329" s="3">
        <f t="shared" si="46"/>
        <v>0.28000000000000003</v>
      </c>
      <c r="T329" s="3">
        <f t="shared" si="48"/>
        <v>5.2516666666666669</v>
      </c>
    </row>
    <row r="330" spans="1:20" ht="15.75" hidden="1" x14ac:dyDescent="0.25">
      <c r="A330" s="6">
        <v>319</v>
      </c>
      <c r="B330" s="9" t="s">
        <v>240</v>
      </c>
      <c r="C330" s="10">
        <v>39</v>
      </c>
      <c r="D330" s="10">
        <v>75</v>
      </c>
      <c r="E330" s="11">
        <v>38</v>
      </c>
      <c r="F330" s="11">
        <v>14</v>
      </c>
      <c r="G330" s="12">
        <v>100</v>
      </c>
      <c r="H330" s="11">
        <v>10</v>
      </c>
      <c r="I330" s="11">
        <v>9</v>
      </c>
      <c r="J330" s="7">
        <f t="shared" si="40"/>
        <v>5.2133333333333329</v>
      </c>
      <c r="M330" s="3">
        <f t="shared" si="41"/>
        <v>0.65</v>
      </c>
      <c r="N330" s="3">
        <f t="shared" si="47"/>
        <v>1</v>
      </c>
      <c r="O330" s="3">
        <f t="shared" si="42"/>
        <v>0.6333333333333333</v>
      </c>
      <c r="P330" s="3">
        <f t="shared" si="43"/>
        <v>0.35</v>
      </c>
      <c r="Q330" s="3">
        <f t="shared" si="44"/>
        <v>2</v>
      </c>
      <c r="R330" s="3">
        <f t="shared" si="45"/>
        <v>0.4</v>
      </c>
      <c r="S330" s="3">
        <f t="shared" si="46"/>
        <v>0.18</v>
      </c>
      <c r="T330" s="3">
        <f t="shared" si="48"/>
        <v>5.2133333333333329</v>
      </c>
    </row>
    <row r="331" spans="1:20" ht="15.75" hidden="1" x14ac:dyDescent="0.25">
      <c r="A331" s="6">
        <v>320</v>
      </c>
      <c r="B331" s="9" t="s">
        <v>219</v>
      </c>
      <c r="C331" s="10">
        <v>24</v>
      </c>
      <c r="D331" s="10">
        <v>62</v>
      </c>
      <c r="E331" s="11">
        <v>52</v>
      </c>
      <c r="F331" s="11">
        <v>9</v>
      </c>
      <c r="G331" s="12">
        <v>100</v>
      </c>
      <c r="H331" s="11">
        <v>17</v>
      </c>
      <c r="I331" s="11">
        <v>2</v>
      </c>
      <c r="J331" s="7">
        <f t="shared" si="40"/>
        <v>5.2116666666666669</v>
      </c>
      <c r="M331" s="3">
        <f t="shared" si="41"/>
        <v>0.4</v>
      </c>
      <c r="N331" s="3">
        <f t="shared" si="47"/>
        <v>1</v>
      </c>
      <c r="O331" s="3">
        <f t="shared" si="42"/>
        <v>0.8666666666666667</v>
      </c>
      <c r="P331" s="3">
        <f t="shared" si="43"/>
        <v>0.22500000000000001</v>
      </c>
      <c r="Q331" s="3">
        <f t="shared" si="44"/>
        <v>2</v>
      </c>
      <c r="R331" s="3">
        <f t="shared" si="45"/>
        <v>0.68</v>
      </c>
      <c r="S331" s="3">
        <f t="shared" si="46"/>
        <v>0.04</v>
      </c>
      <c r="T331" s="3">
        <f t="shared" si="48"/>
        <v>5.2116666666666669</v>
      </c>
    </row>
    <row r="332" spans="1:20" ht="15.75" hidden="1" x14ac:dyDescent="0.25">
      <c r="A332" s="6">
        <v>321</v>
      </c>
      <c r="B332" s="9" t="s">
        <v>336</v>
      </c>
      <c r="C332" s="10">
        <v>52</v>
      </c>
      <c r="D332" s="10">
        <v>48</v>
      </c>
      <c r="E332" s="11">
        <v>49</v>
      </c>
      <c r="F332" s="11">
        <v>9</v>
      </c>
      <c r="G332" s="12">
        <v>100</v>
      </c>
      <c r="H332" s="11">
        <v>5</v>
      </c>
      <c r="I332" s="11">
        <v>5</v>
      </c>
      <c r="J332" s="7">
        <f t="shared" ref="J332:J395" si="49">T332</f>
        <v>5.208333333333333</v>
      </c>
      <c r="M332" s="3">
        <f t="shared" si="41"/>
        <v>0.8666666666666667</v>
      </c>
      <c r="N332" s="3">
        <f t="shared" si="47"/>
        <v>1</v>
      </c>
      <c r="O332" s="3">
        <f t="shared" si="42"/>
        <v>0.81666666666666665</v>
      </c>
      <c r="P332" s="3">
        <f t="shared" si="43"/>
        <v>0.22500000000000001</v>
      </c>
      <c r="Q332" s="3">
        <f t="shared" si="44"/>
        <v>2</v>
      </c>
      <c r="R332" s="3">
        <f t="shared" si="45"/>
        <v>0.2</v>
      </c>
      <c r="S332" s="3">
        <f t="shared" si="46"/>
        <v>0.1</v>
      </c>
      <c r="T332" s="3">
        <f t="shared" si="48"/>
        <v>5.208333333333333</v>
      </c>
    </row>
    <row r="333" spans="1:20" ht="15.75" x14ac:dyDescent="0.25">
      <c r="A333" s="6">
        <v>322</v>
      </c>
      <c r="B333" s="9" t="s">
        <v>29</v>
      </c>
      <c r="C333" s="10">
        <v>57</v>
      </c>
      <c r="D333" s="10">
        <v>65</v>
      </c>
      <c r="E333" s="11">
        <v>37</v>
      </c>
      <c r="F333" s="11">
        <v>4</v>
      </c>
      <c r="G333" s="12">
        <v>100</v>
      </c>
      <c r="H333" s="11">
        <v>9</v>
      </c>
      <c r="I333" s="11">
        <v>9</v>
      </c>
      <c r="J333" s="7">
        <f t="shared" si="49"/>
        <v>5.2066666666666661</v>
      </c>
      <c r="M333" s="3">
        <f t="shared" ref="M333:M396" si="50">IF(C333&gt;=60,1,C333/60)</f>
        <v>0.95</v>
      </c>
      <c r="N333" s="3">
        <f t="shared" si="47"/>
        <v>1</v>
      </c>
      <c r="O333" s="3">
        <f t="shared" ref="O333:O396" si="51">IF(E333&gt;=60,2,E333/60)</f>
        <v>0.6166666666666667</v>
      </c>
      <c r="P333" s="3">
        <f t="shared" ref="P333:P396" si="52">IF(F333&gt;=40,1,F333/40)</f>
        <v>0.1</v>
      </c>
      <c r="Q333" s="3">
        <f t="shared" ref="Q333:Q396" si="53">IF(G333&gt;=95,2,(G333*2)/95)</f>
        <v>2</v>
      </c>
      <c r="R333" s="3">
        <f t="shared" ref="R333:R396" si="54">IF(H333&gt;=50,2,(H333*2)/50)</f>
        <v>0.36</v>
      </c>
      <c r="S333" s="3">
        <f t="shared" ref="S333:S396" si="55">IF(I333&gt;=50,1,I333/50)</f>
        <v>0.18</v>
      </c>
      <c r="T333" s="3">
        <f t="shared" si="48"/>
        <v>5.2066666666666661</v>
      </c>
    </row>
    <row r="334" spans="1:20" ht="15.75" hidden="1" x14ac:dyDescent="0.25">
      <c r="A334" s="6">
        <v>323</v>
      </c>
      <c r="B334" s="9" t="s">
        <v>99</v>
      </c>
      <c r="C334" s="10">
        <v>39</v>
      </c>
      <c r="D334" s="10">
        <v>30</v>
      </c>
      <c r="E334" s="11">
        <v>17</v>
      </c>
      <c r="F334" s="11">
        <v>34</v>
      </c>
      <c r="G334" s="12">
        <v>100</v>
      </c>
      <c r="H334" s="11">
        <v>10</v>
      </c>
      <c r="I334" s="11">
        <v>1</v>
      </c>
      <c r="J334" s="7">
        <f t="shared" si="49"/>
        <v>5.2033333333333331</v>
      </c>
      <c r="M334" s="3">
        <f t="shared" si="50"/>
        <v>0.65</v>
      </c>
      <c r="N334" s="3">
        <f t="shared" si="47"/>
        <v>1</v>
      </c>
      <c r="O334" s="3">
        <f t="shared" si="51"/>
        <v>0.28333333333333333</v>
      </c>
      <c r="P334" s="3">
        <f t="shared" si="52"/>
        <v>0.85</v>
      </c>
      <c r="Q334" s="3">
        <f t="shared" si="53"/>
        <v>2</v>
      </c>
      <c r="R334" s="3">
        <f t="shared" si="54"/>
        <v>0.4</v>
      </c>
      <c r="S334" s="3">
        <f t="shared" si="55"/>
        <v>0.02</v>
      </c>
      <c r="T334" s="3">
        <f t="shared" si="48"/>
        <v>5.2033333333333331</v>
      </c>
    </row>
    <row r="335" spans="1:20" ht="15.75" hidden="1" x14ac:dyDescent="0.25">
      <c r="A335" s="6">
        <v>324</v>
      </c>
      <c r="B335" s="9" t="s">
        <v>185</v>
      </c>
      <c r="C335" s="10">
        <v>59</v>
      </c>
      <c r="D335" s="10">
        <v>59</v>
      </c>
      <c r="E335" s="11">
        <v>28</v>
      </c>
      <c r="F335" s="11">
        <v>3</v>
      </c>
      <c r="G335" s="12">
        <v>100</v>
      </c>
      <c r="H335" s="11">
        <v>14</v>
      </c>
      <c r="I335" s="11">
        <v>5</v>
      </c>
      <c r="J335" s="7">
        <f t="shared" si="49"/>
        <v>5.1850000000000005</v>
      </c>
      <c r="M335" s="3">
        <f t="shared" si="50"/>
        <v>0.98333333333333328</v>
      </c>
      <c r="N335" s="3">
        <f t="shared" si="47"/>
        <v>1</v>
      </c>
      <c r="O335" s="3">
        <f t="shared" si="51"/>
        <v>0.46666666666666667</v>
      </c>
      <c r="P335" s="3">
        <f t="shared" si="52"/>
        <v>7.4999999999999997E-2</v>
      </c>
      <c r="Q335" s="3">
        <f t="shared" si="53"/>
        <v>2</v>
      </c>
      <c r="R335" s="3">
        <f t="shared" si="54"/>
        <v>0.56000000000000005</v>
      </c>
      <c r="S335" s="3">
        <f t="shared" si="55"/>
        <v>0.1</v>
      </c>
      <c r="T335" s="3">
        <f t="shared" si="48"/>
        <v>5.1850000000000005</v>
      </c>
    </row>
    <row r="336" spans="1:20" ht="15.75" hidden="1" x14ac:dyDescent="0.25">
      <c r="A336" s="6">
        <v>325</v>
      </c>
      <c r="B336" s="9" t="s">
        <v>255</v>
      </c>
      <c r="C336" s="10">
        <v>42</v>
      </c>
      <c r="D336" s="10">
        <v>43</v>
      </c>
      <c r="E336" s="11">
        <v>33</v>
      </c>
      <c r="F336" s="11">
        <v>27</v>
      </c>
      <c r="G336" s="12">
        <v>100</v>
      </c>
      <c r="H336" s="11">
        <v>4</v>
      </c>
      <c r="I336" s="11">
        <v>5</v>
      </c>
      <c r="J336" s="7">
        <f t="shared" si="49"/>
        <v>5.1849999999999996</v>
      </c>
      <c r="M336" s="3">
        <f t="shared" si="50"/>
        <v>0.7</v>
      </c>
      <c r="N336" s="3">
        <f t="shared" si="47"/>
        <v>1</v>
      </c>
      <c r="O336" s="3">
        <f t="shared" si="51"/>
        <v>0.55000000000000004</v>
      </c>
      <c r="P336" s="3">
        <f t="shared" si="52"/>
        <v>0.67500000000000004</v>
      </c>
      <c r="Q336" s="3">
        <f t="shared" si="53"/>
        <v>2</v>
      </c>
      <c r="R336" s="3">
        <f t="shared" si="54"/>
        <v>0.16</v>
      </c>
      <c r="S336" s="3">
        <f t="shared" si="55"/>
        <v>0.1</v>
      </c>
      <c r="T336" s="3">
        <f t="shared" si="48"/>
        <v>5.1849999999999996</v>
      </c>
    </row>
    <row r="337" spans="1:20" ht="15.75" hidden="1" x14ac:dyDescent="0.25">
      <c r="A337" s="6">
        <v>326</v>
      </c>
      <c r="B337" s="9" t="s">
        <v>278</v>
      </c>
      <c r="C337" s="10">
        <v>28</v>
      </c>
      <c r="D337" s="10">
        <v>47</v>
      </c>
      <c r="E337" s="11">
        <v>34</v>
      </c>
      <c r="F337" s="11">
        <v>11</v>
      </c>
      <c r="G337" s="12">
        <v>100</v>
      </c>
      <c r="H337" s="11">
        <v>9</v>
      </c>
      <c r="I337" s="11">
        <v>25</v>
      </c>
      <c r="J337" s="7">
        <f t="shared" si="49"/>
        <v>5.1683333333333339</v>
      </c>
      <c r="M337" s="3">
        <f t="shared" si="50"/>
        <v>0.46666666666666667</v>
      </c>
      <c r="N337" s="3">
        <f t="shared" si="47"/>
        <v>1</v>
      </c>
      <c r="O337" s="3">
        <f t="shared" si="51"/>
        <v>0.56666666666666665</v>
      </c>
      <c r="P337" s="3">
        <f t="shared" si="52"/>
        <v>0.27500000000000002</v>
      </c>
      <c r="Q337" s="3">
        <f t="shared" si="53"/>
        <v>2</v>
      </c>
      <c r="R337" s="3">
        <f t="shared" si="54"/>
        <v>0.36</v>
      </c>
      <c r="S337" s="3">
        <f t="shared" si="55"/>
        <v>0.5</v>
      </c>
      <c r="T337" s="3">
        <f t="shared" si="48"/>
        <v>5.1683333333333339</v>
      </c>
    </row>
    <row r="338" spans="1:20" ht="15.75" hidden="1" x14ac:dyDescent="0.25">
      <c r="A338" s="6">
        <v>327</v>
      </c>
      <c r="B338" s="9" t="s">
        <v>233</v>
      </c>
      <c r="C338" s="10">
        <v>32</v>
      </c>
      <c r="D338" s="10">
        <v>41</v>
      </c>
      <c r="E338" s="11">
        <v>30</v>
      </c>
      <c r="F338" s="11">
        <v>22</v>
      </c>
      <c r="G338" s="12">
        <v>100</v>
      </c>
      <c r="H338" s="11">
        <v>5</v>
      </c>
      <c r="I338" s="11">
        <v>19</v>
      </c>
      <c r="J338" s="7">
        <f t="shared" si="49"/>
        <v>5.1633333333333331</v>
      </c>
      <c r="M338" s="3">
        <f t="shared" si="50"/>
        <v>0.53333333333333333</v>
      </c>
      <c r="N338" s="3">
        <f t="shared" si="47"/>
        <v>1</v>
      </c>
      <c r="O338" s="3">
        <f t="shared" si="51"/>
        <v>0.5</v>
      </c>
      <c r="P338" s="3">
        <f t="shared" si="52"/>
        <v>0.55000000000000004</v>
      </c>
      <c r="Q338" s="3">
        <f t="shared" si="53"/>
        <v>2</v>
      </c>
      <c r="R338" s="3">
        <f t="shared" si="54"/>
        <v>0.2</v>
      </c>
      <c r="S338" s="3">
        <f t="shared" si="55"/>
        <v>0.38</v>
      </c>
      <c r="T338" s="3">
        <f t="shared" si="48"/>
        <v>5.1633333333333331</v>
      </c>
    </row>
    <row r="339" spans="1:20" ht="15.75" hidden="1" x14ac:dyDescent="0.25">
      <c r="A339" s="6">
        <v>328</v>
      </c>
      <c r="B339" s="9" t="s">
        <v>247</v>
      </c>
      <c r="C339" s="10">
        <v>45</v>
      </c>
      <c r="D339" s="10">
        <v>55</v>
      </c>
      <c r="E339" s="11">
        <v>32</v>
      </c>
      <c r="F339" s="11">
        <v>12</v>
      </c>
      <c r="G339" s="12">
        <v>100</v>
      </c>
      <c r="H339" s="11">
        <v>11</v>
      </c>
      <c r="I339" s="11">
        <v>7</v>
      </c>
      <c r="J339" s="7">
        <f t="shared" si="49"/>
        <v>5.1633333333333331</v>
      </c>
      <c r="M339" s="3">
        <f t="shared" si="50"/>
        <v>0.75</v>
      </c>
      <c r="N339" s="3">
        <f t="shared" si="47"/>
        <v>1</v>
      </c>
      <c r="O339" s="3">
        <f t="shared" si="51"/>
        <v>0.53333333333333333</v>
      </c>
      <c r="P339" s="3">
        <f t="shared" si="52"/>
        <v>0.3</v>
      </c>
      <c r="Q339" s="3">
        <f t="shared" si="53"/>
        <v>2</v>
      </c>
      <c r="R339" s="3">
        <f t="shared" si="54"/>
        <v>0.44</v>
      </c>
      <c r="S339" s="3">
        <f t="shared" si="55"/>
        <v>0.14000000000000001</v>
      </c>
      <c r="T339" s="3">
        <f t="shared" si="48"/>
        <v>5.1633333333333331</v>
      </c>
    </row>
    <row r="340" spans="1:20" ht="15.75" hidden="1" x14ac:dyDescent="0.25">
      <c r="A340" s="6">
        <v>329</v>
      </c>
      <c r="B340" s="9" t="s">
        <v>154</v>
      </c>
      <c r="C340" s="10">
        <v>29</v>
      </c>
      <c r="D340" s="10">
        <v>55</v>
      </c>
      <c r="E340" s="11">
        <v>33</v>
      </c>
      <c r="F340" s="11">
        <v>11</v>
      </c>
      <c r="G340" s="12">
        <v>100</v>
      </c>
      <c r="H340" s="11">
        <v>4</v>
      </c>
      <c r="I340" s="11">
        <v>34</v>
      </c>
      <c r="J340" s="7">
        <f t="shared" si="49"/>
        <v>5.1483333333333334</v>
      </c>
      <c r="M340" s="3">
        <f t="shared" si="50"/>
        <v>0.48333333333333334</v>
      </c>
      <c r="N340" s="3">
        <f t="shared" si="47"/>
        <v>1</v>
      </c>
      <c r="O340" s="3">
        <f t="shared" si="51"/>
        <v>0.55000000000000004</v>
      </c>
      <c r="P340" s="3">
        <f t="shared" si="52"/>
        <v>0.27500000000000002</v>
      </c>
      <c r="Q340" s="3">
        <f t="shared" si="53"/>
        <v>2</v>
      </c>
      <c r="R340" s="3">
        <f t="shared" si="54"/>
        <v>0.16</v>
      </c>
      <c r="S340" s="3">
        <f t="shared" si="55"/>
        <v>0.68</v>
      </c>
      <c r="T340" s="3">
        <f t="shared" si="48"/>
        <v>5.1483333333333334</v>
      </c>
    </row>
    <row r="341" spans="1:20" ht="15.75" hidden="1" x14ac:dyDescent="0.25">
      <c r="A341" s="6">
        <v>330</v>
      </c>
      <c r="B341" s="9" t="s">
        <v>187</v>
      </c>
      <c r="C341" s="10">
        <v>32</v>
      </c>
      <c r="D341" s="10">
        <v>46</v>
      </c>
      <c r="E341" s="11">
        <v>36</v>
      </c>
      <c r="F341" s="11">
        <v>14</v>
      </c>
      <c r="G341" s="12">
        <v>100</v>
      </c>
      <c r="H341" s="11">
        <v>9</v>
      </c>
      <c r="I341" s="11">
        <v>15</v>
      </c>
      <c r="J341" s="7">
        <f t="shared" si="49"/>
        <v>5.1433333333333335</v>
      </c>
      <c r="M341" s="3">
        <f t="shared" si="50"/>
        <v>0.53333333333333333</v>
      </c>
      <c r="N341" s="3">
        <f t="shared" si="47"/>
        <v>1</v>
      </c>
      <c r="O341" s="3">
        <f t="shared" si="51"/>
        <v>0.6</v>
      </c>
      <c r="P341" s="3">
        <f t="shared" si="52"/>
        <v>0.35</v>
      </c>
      <c r="Q341" s="3">
        <f t="shared" si="53"/>
        <v>2</v>
      </c>
      <c r="R341" s="3">
        <f t="shared" si="54"/>
        <v>0.36</v>
      </c>
      <c r="S341" s="3">
        <f t="shared" si="55"/>
        <v>0.3</v>
      </c>
      <c r="T341" s="3">
        <f t="shared" si="48"/>
        <v>5.1433333333333335</v>
      </c>
    </row>
    <row r="342" spans="1:20" ht="15.75" hidden="1" x14ac:dyDescent="0.25">
      <c r="A342" s="6">
        <v>331</v>
      </c>
      <c r="B342" s="9" t="s">
        <v>404</v>
      </c>
      <c r="C342" s="10">
        <v>36</v>
      </c>
      <c r="D342" s="10">
        <v>50</v>
      </c>
      <c r="E342" s="11">
        <v>45</v>
      </c>
      <c r="F342" s="11">
        <v>9</v>
      </c>
      <c r="G342" s="12">
        <v>100</v>
      </c>
      <c r="H342" s="11">
        <v>4</v>
      </c>
      <c r="I342" s="11">
        <v>20</v>
      </c>
      <c r="J342" s="7">
        <f t="shared" si="49"/>
        <v>5.1350000000000007</v>
      </c>
      <c r="M342" s="3">
        <f t="shared" si="50"/>
        <v>0.6</v>
      </c>
      <c r="N342" s="3">
        <f t="shared" si="47"/>
        <v>1</v>
      </c>
      <c r="O342" s="3">
        <f t="shared" si="51"/>
        <v>0.75</v>
      </c>
      <c r="P342" s="3">
        <f t="shared" si="52"/>
        <v>0.22500000000000001</v>
      </c>
      <c r="Q342" s="3">
        <f t="shared" si="53"/>
        <v>2</v>
      </c>
      <c r="R342" s="3">
        <f t="shared" si="54"/>
        <v>0.16</v>
      </c>
      <c r="S342" s="3">
        <f t="shared" si="55"/>
        <v>0.4</v>
      </c>
      <c r="T342" s="3">
        <f t="shared" si="48"/>
        <v>5.1350000000000007</v>
      </c>
    </row>
    <row r="343" spans="1:20" ht="15.75" hidden="1" x14ac:dyDescent="0.25">
      <c r="A343" s="6">
        <v>332</v>
      </c>
      <c r="B343" s="9" t="s">
        <v>250</v>
      </c>
      <c r="C343" s="10">
        <v>34</v>
      </c>
      <c r="D343" s="10">
        <v>48</v>
      </c>
      <c r="E343" s="11">
        <v>37</v>
      </c>
      <c r="F343" s="11">
        <v>14</v>
      </c>
      <c r="G343" s="12">
        <v>100</v>
      </c>
      <c r="H343" s="11">
        <v>13</v>
      </c>
      <c r="I343" s="11">
        <v>4</v>
      </c>
      <c r="J343" s="7">
        <f t="shared" si="49"/>
        <v>5.1333333333333329</v>
      </c>
      <c r="M343" s="3">
        <f t="shared" si="50"/>
        <v>0.56666666666666665</v>
      </c>
      <c r="N343" s="3">
        <f t="shared" si="47"/>
        <v>1</v>
      </c>
      <c r="O343" s="3">
        <f t="shared" si="51"/>
        <v>0.6166666666666667</v>
      </c>
      <c r="P343" s="3">
        <f t="shared" si="52"/>
        <v>0.35</v>
      </c>
      <c r="Q343" s="3">
        <f t="shared" si="53"/>
        <v>2</v>
      </c>
      <c r="R343" s="3">
        <f t="shared" si="54"/>
        <v>0.52</v>
      </c>
      <c r="S343" s="3">
        <f t="shared" si="55"/>
        <v>0.08</v>
      </c>
      <c r="T343" s="3">
        <f t="shared" si="48"/>
        <v>5.1333333333333329</v>
      </c>
    </row>
    <row r="344" spans="1:20" ht="15.75" hidden="1" x14ac:dyDescent="0.25">
      <c r="A344" s="6">
        <v>333</v>
      </c>
      <c r="B344" s="9" t="s">
        <v>232</v>
      </c>
      <c r="C344" s="10">
        <v>30</v>
      </c>
      <c r="D344" s="10">
        <v>39</v>
      </c>
      <c r="E344" s="11">
        <v>35</v>
      </c>
      <c r="F344" s="11">
        <v>6</v>
      </c>
      <c r="G344" s="12">
        <v>100</v>
      </c>
      <c r="H344" s="11">
        <v>14</v>
      </c>
      <c r="I344" s="11">
        <v>16</v>
      </c>
      <c r="J344" s="7">
        <f t="shared" si="49"/>
        <v>5.1133333333333333</v>
      </c>
      <c r="M344" s="3">
        <f t="shared" si="50"/>
        <v>0.5</v>
      </c>
      <c r="N344" s="3">
        <f t="shared" si="47"/>
        <v>1</v>
      </c>
      <c r="O344" s="3">
        <f t="shared" si="51"/>
        <v>0.58333333333333337</v>
      </c>
      <c r="P344" s="3">
        <f t="shared" si="52"/>
        <v>0.15</v>
      </c>
      <c r="Q344" s="3">
        <f t="shared" si="53"/>
        <v>2</v>
      </c>
      <c r="R344" s="3">
        <f t="shared" si="54"/>
        <v>0.56000000000000005</v>
      </c>
      <c r="S344" s="3">
        <f t="shared" si="55"/>
        <v>0.32</v>
      </c>
      <c r="T344" s="3">
        <f t="shared" si="48"/>
        <v>5.1133333333333333</v>
      </c>
    </row>
    <row r="345" spans="1:20" ht="15.75" hidden="1" x14ac:dyDescent="0.25">
      <c r="A345" s="6">
        <v>334</v>
      </c>
      <c r="B345" s="9" t="s">
        <v>225</v>
      </c>
      <c r="C345" s="10">
        <v>41</v>
      </c>
      <c r="D345" s="10">
        <v>57</v>
      </c>
      <c r="E345" s="11">
        <v>30</v>
      </c>
      <c r="F345" s="11">
        <v>29</v>
      </c>
      <c r="G345" s="12">
        <v>100</v>
      </c>
      <c r="H345" s="11">
        <v>0</v>
      </c>
      <c r="I345" s="11">
        <v>10</v>
      </c>
      <c r="J345" s="7">
        <f t="shared" si="49"/>
        <v>5.1083333333333334</v>
      </c>
      <c r="M345" s="3">
        <f t="shared" si="50"/>
        <v>0.68333333333333335</v>
      </c>
      <c r="N345" s="3">
        <f t="shared" si="47"/>
        <v>1</v>
      </c>
      <c r="O345" s="3">
        <f t="shared" si="51"/>
        <v>0.5</v>
      </c>
      <c r="P345" s="3">
        <f t="shared" si="52"/>
        <v>0.72499999999999998</v>
      </c>
      <c r="Q345" s="3">
        <f t="shared" si="53"/>
        <v>2</v>
      </c>
      <c r="R345" s="3">
        <f t="shared" si="54"/>
        <v>0</v>
      </c>
      <c r="S345" s="3">
        <f t="shared" si="55"/>
        <v>0.2</v>
      </c>
      <c r="T345" s="3">
        <f t="shared" si="48"/>
        <v>5.1083333333333334</v>
      </c>
    </row>
    <row r="346" spans="1:20" ht="15.75" hidden="1" x14ac:dyDescent="0.25">
      <c r="A346" s="6">
        <v>335</v>
      </c>
      <c r="B346" s="9" t="s">
        <v>6</v>
      </c>
      <c r="C346" s="10">
        <v>53</v>
      </c>
      <c r="D346" s="10">
        <v>58</v>
      </c>
      <c r="E346" s="11">
        <v>3</v>
      </c>
      <c r="F346" s="11">
        <v>10</v>
      </c>
      <c r="G346" s="12">
        <v>100</v>
      </c>
      <c r="H346" s="11">
        <v>5</v>
      </c>
      <c r="I346" s="11">
        <v>36</v>
      </c>
      <c r="J346" s="7">
        <f t="shared" si="49"/>
        <v>5.1033333333333335</v>
      </c>
      <c r="M346" s="3">
        <f t="shared" si="50"/>
        <v>0.8833333333333333</v>
      </c>
      <c r="N346" s="3">
        <f t="shared" si="47"/>
        <v>1</v>
      </c>
      <c r="O346" s="3">
        <f t="shared" si="51"/>
        <v>0.05</v>
      </c>
      <c r="P346" s="3">
        <f t="shared" si="52"/>
        <v>0.25</v>
      </c>
      <c r="Q346" s="3">
        <f t="shared" si="53"/>
        <v>2</v>
      </c>
      <c r="R346" s="3">
        <f t="shared" si="54"/>
        <v>0.2</v>
      </c>
      <c r="S346" s="3">
        <f t="shared" si="55"/>
        <v>0.72</v>
      </c>
      <c r="T346" s="3">
        <f t="shared" si="48"/>
        <v>5.1033333333333335</v>
      </c>
    </row>
    <row r="347" spans="1:20" ht="15.75" hidden="1" x14ac:dyDescent="0.25">
      <c r="A347" s="6">
        <v>336</v>
      </c>
      <c r="B347" s="9" t="s">
        <v>142</v>
      </c>
      <c r="C347" s="10">
        <v>36</v>
      </c>
      <c r="D347" s="10">
        <v>58</v>
      </c>
      <c r="E347" s="11">
        <v>20</v>
      </c>
      <c r="F347" s="11">
        <v>22</v>
      </c>
      <c r="G347" s="12">
        <v>100</v>
      </c>
      <c r="H347" s="11">
        <v>5</v>
      </c>
      <c r="I347" s="11">
        <v>21</v>
      </c>
      <c r="J347" s="7">
        <f t="shared" si="49"/>
        <v>5.1033333333333335</v>
      </c>
      <c r="M347" s="3">
        <f t="shared" si="50"/>
        <v>0.6</v>
      </c>
      <c r="N347" s="3">
        <f t="shared" ref="N347:N410" si="56">IF(D347&gt;=60%,1,(((D347*100)/60)))</f>
        <v>1</v>
      </c>
      <c r="O347" s="3">
        <f t="shared" si="51"/>
        <v>0.33333333333333331</v>
      </c>
      <c r="P347" s="3">
        <f t="shared" si="52"/>
        <v>0.55000000000000004</v>
      </c>
      <c r="Q347" s="3">
        <f t="shared" si="53"/>
        <v>2</v>
      </c>
      <c r="R347" s="3">
        <f t="shared" si="54"/>
        <v>0.2</v>
      </c>
      <c r="S347" s="3">
        <f t="shared" si="55"/>
        <v>0.42</v>
      </c>
      <c r="T347" s="3">
        <f t="shared" ref="T347:T410" si="57">SUM(M347:S347)</f>
        <v>5.1033333333333335</v>
      </c>
    </row>
    <row r="348" spans="1:20" ht="15.75" hidden="1" x14ac:dyDescent="0.25">
      <c r="A348" s="6">
        <v>337</v>
      </c>
      <c r="B348" s="9" t="s">
        <v>61</v>
      </c>
      <c r="C348" s="10">
        <v>55</v>
      </c>
      <c r="D348" s="10">
        <v>58</v>
      </c>
      <c r="E348" s="11">
        <v>37</v>
      </c>
      <c r="F348" s="11">
        <v>19</v>
      </c>
      <c r="G348" s="12">
        <v>100</v>
      </c>
      <c r="H348" s="11">
        <v>0</v>
      </c>
      <c r="I348" s="11">
        <v>4</v>
      </c>
      <c r="J348" s="7">
        <f t="shared" si="49"/>
        <v>5.0883333333333329</v>
      </c>
      <c r="M348" s="3">
        <f t="shared" si="50"/>
        <v>0.91666666666666663</v>
      </c>
      <c r="N348" s="3">
        <f t="shared" si="56"/>
        <v>1</v>
      </c>
      <c r="O348" s="3">
        <f t="shared" si="51"/>
        <v>0.6166666666666667</v>
      </c>
      <c r="P348" s="3">
        <f t="shared" si="52"/>
        <v>0.47499999999999998</v>
      </c>
      <c r="Q348" s="3">
        <f t="shared" si="53"/>
        <v>2</v>
      </c>
      <c r="R348" s="3">
        <f t="shared" si="54"/>
        <v>0</v>
      </c>
      <c r="S348" s="3">
        <f t="shared" si="55"/>
        <v>0.08</v>
      </c>
      <c r="T348" s="3">
        <f t="shared" si="57"/>
        <v>5.0883333333333329</v>
      </c>
    </row>
    <row r="349" spans="1:20" ht="15.75" hidden="1" x14ac:dyDescent="0.25">
      <c r="A349" s="6">
        <v>338</v>
      </c>
      <c r="B349" s="9" t="s">
        <v>369</v>
      </c>
      <c r="C349" s="10">
        <v>47</v>
      </c>
      <c r="D349" s="10">
        <v>63</v>
      </c>
      <c r="E349" s="11">
        <v>23</v>
      </c>
      <c r="F349" s="11">
        <v>12</v>
      </c>
      <c r="G349" s="12">
        <v>100</v>
      </c>
      <c r="H349" s="11">
        <v>2</v>
      </c>
      <c r="I349" s="11">
        <v>27</v>
      </c>
      <c r="J349" s="7">
        <f t="shared" si="49"/>
        <v>5.0866666666666669</v>
      </c>
      <c r="M349" s="3">
        <f t="shared" si="50"/>
        <v>0.78333333333333333</v>
      </c>
      <c r="N349" s="3">
        <f t="shared" si="56"/>
        <v>1</v>
      </c>
      <c r="O349" s="3">
        <f t="shared" si="51"/>
        <v>0.38333333333333336</v>
      </c>
      <c r="P349" s="3">
        <f t="shared" si="52"/>
        <v>0.3</v>
      </c>
      <c r="Q349" s="3">
        <f t="shared" si="53"/>
        <v>2</v>
      </c>
      <c r="R349" s="3">
        <f t="shared" si="54"/>
        <v>0.08</v>
      </c>
      <c r="S349" s="3">
        <f t="shared" si="55"/>
        <v>0.54</v>
      </c>
      <c r="T349" s="3">
        <f t="shared" si="57"/>
        <v>5.0866666666666669</v>
      </c>
    </row>
    <row r="350" spans="1:20" ht="15.75" x14ac:dyDescent="0.25">
      <c r="A350" s="6">
        <v>339</v>
      </c>
      <c r="B350" s="9" t="s">
        <v>139</v>
      </c>
      <c r="C350" s="10">
        <v>59</v>
      </c>
      <c r="D350" s="10">
        <v>81</v>
      </c>
      <c r="E350" s="11">
        <v>22</v>
      </c>
      <c r="F350" s="11">
        <v>10</v>
      </c>
      <c r="G350" s="12">
        <v>100</v>
      </c>
      <c r="H350" s="11">
        <v>5</v>
      </c>
      <c r="I350" s="11">
        <v>14</v>
      </c>
      <c r="J350" s="7">
        <f t="shared" si="49"/>
        <v>5.08</v>
      </c>
      <c r="M350" s="3">
        <f t="shared" si="50"/>
        <v>0.98333333333333328</v>
      </c>
      <c r="N350" s="3">
        <f t="shared" si="56"/>
        <v>1</v>
      </c>
      <c r="O350" s="3">
        <f t="shared" si="51"/>
        <v>0.36666666666666664</v>
      </c>
      <c r="P350" s="3">
        <f t="shared" si="52"/>
        <v>0.25</v>
      </c>
      <c r="Q350" s="3">
        <f t="shared" si="53"/>
        <v>2</v>
      </c>
      <c r="R350" s="3">
        <f t="shared" si="54"/>
        <v>0.2</v>
      </c>
      <c r="S350" s="3">
        <f t="shared" si="55"/>
        <v>0.28000000000000003</v>
      </c>
      <c r="T350" s="3">
        <f t="shared" si="57"/>
        <v>5.08</v>
      </c>
    </row>
    <row r="351" spans="1:20" ht="15.75" hidden="1" x14ac:dyDescent="0.25">
      <c r="A351" s="6">
        <v>340</v>
      </c>
      <c r="B351" s="9" t="s">
        <v>320</v>
      </c>
      <c r="C351" s="10">
        <v>62</v>
      </c>
      <c r="D351" s="10">
        <v>45</v>
      </c>
      <c r="E351" s="11">
        <v>18</v>
      </c>
      <c r="F351" s="11">
        <v>7</v>
      </c>
      <c r="G351" s="12">
        <v>100</v>
      </c>
      <c r="H351" s="11">
        <v>12</v>
      </c>
      <c r="I351" s="11">
        <v>6</v>
      </c>
      <c r="J351" s="7">
        <f t="shared" si="49"/>
        <v>5.0750000000000002</v>
      </c>
      <c r="M351" s="3">
        <f t="shared" si="50"/>
        <v>1</v>
      </c>
      <c r="N351" s="3">
        <f t="shared" si="56"/>
        <v>1</v>
      </c>
      <c r="O351" s="3">
        <f t="shared" si="51"/>
        <v>0.3</v>
      </c>
      <c r="P351" s="3">
        <f t="shared" si="52"/>
        <v>0.17499999999999999</v>
      </c>
      <c r="Q351" s="3">
        <f t="shared" si="53"/>
        <v>2</v>
      </c>
      <c r="R351" s="3">
        <f t="shared" si="54"/>
        <v>0.48</v>
      </c>
      <c r="S351" s="3">
        <f t="shared" si="55"/>
        <v>0.12</v>
      </c>
      <c r="T351" s="3">
        <f t="shared" si="57"/>
        <v>5.0750000000000002</v>
      </c>
    </row>
    <row r="352" spans="1:20" ht="15.75" hidden="1" x14ac:dyDescent="0.25">
      <c r="A352" s="6">
        <v>341</v>
      </c>
      <c r="B352" s="9" t="s">
        <v>343</v>
      </c>
      <c r="C352" s="10">
        <v>8</v>
      </c>
      <c r="D352" s="10">
        <v>62</v>
      </c>
      <c r="E352" s="11">
        <v>43</v>
      </c>
      <c r="F352" s="11">
        <v>4</v>
      </c>
      <c r="G352" s="12">
        <v>100</v>
      </c>
      <c r="H352" s="11">
        <v>3</v>
      </c>
      <c r="I352" s="11">
        <v>57</v>
      </c>
      <c r="J352" s="7">
        <f t="shared" si="49"/>
        <v>5.07</v>
      </c>
      <c r="M352" s="3">
        <f t="shared" si="50"/>
        <v>0.13333333333333333</v>
      </c>
      <c r="N352" s="3">
        <f t="shared" si="56"/>
        <v>1</v>
      </c>
      <c r="O352" s="3">
        <f t="shared" si="51"/>
        <v>0.71666666666666667</v>
      </c>
      <c r="P352" s="3">
        <f t="shared" si="52"/>
        <v>0.1</v>
      </c>
      <c r="Q352" s="3">
        <f t="shared" si="53"/>
        <v>2</v>
      </c>
      <c r="R352" s="3">
        <f t="shared" si="54"/>
        <v>0.12</v>
      </c>
      <c r="S352" s="3">
        <f t="shared" si="55"/>
        <v>1</v>
      </c>
      <c r="T352" s="3">
        <f t="shared" si="57"/>
        <v>5.07</v>
      </c>
    </row>
    <row r="353" spans="1:20" ht="15.75" hidden="1" x14ac:dyDescent="0.25">
      <c r="A353" s="6">
        <v>342</v>
      </c>
      <c r="B353" s="9" t="s">
        <v>235</v>
      </c>
      <c r="C353" s="10">
        <v>30</v>
      </c>
      <c r="D353" s="10">
        <v>52</v>
      </c>
      <c r="E353" s="11">
        <v>4</v>
      </c>
      <c r="F353" s="11">
        <v>22</v>
      </c>
      <c r="G353" s="12">
        <v>100</v>
      </c>
      <c r="H353" s="11">
        <v>14</v>
      </c>
      <c r="I353" s="11">
        <v>19</v>
      </c>
      <c r="J353" s="7">
        <f t="shared" si="49"/>
        <v>5.0566666666666675</v>
      </c>
      <c r="M353" s="3">
        <f t="shared" si="50"/>
        <v>0.5</v>
      </c>
      <c r="N353" s="3">
        <f t="shared" si="56"/>
        <v>1</v>
      </c>
      <c r="O353" s="3">
        <f t="shared" si="51"/>
        <v>6.6666666666666666E-2</v>
      </c>
      <c r="P353" s="3">
        <f t="shared" si="52"/>
        <v>0.55000000000000004</v>
      </c>
      <c r="Q353" s="3">
        <f t="shared" si="53"/>
        <v>2</v>
      </c>
      <c r="R353" s="3">
        <f t="shared" si="54"/>
        <v>0.56000000000000005</v>
      </c>
      <c r="S353" s="3">
        <f t="shared" si="55"/>
        <v>0.38</v>
      </c>
      <c r="T353" s="3">
        <f t="shared" si="57"/>
        <v>5.0566666666666675</v>
      </c>
    </row>
    <row r="354" spans="1:20" ht="15.75" hidden="1" x14ac:dyDescent="0.25">
      <c r="A354" s="6">
        <v>343</v>
      </c>
      <c r="B354" s="9" t="s">
        <v>362</v>
      </c>
      <c r="C354" s="10">
        <v>30</v>
      </c>
      <c r="D354" s="10">
        <v>46</v>
      </c>
      <c r="E354" s="11">
        <v>22</v>
      </c>
      <c r="F354" s="11">
        <v>9</v>
      </c>
      <c r="G354" s="12">
        <v>100</v>
      </c>
      <c r="H354" s="11">
        <v>17</v>
      </c>
      <c r="I354" s="11">
        <v>13</v>
      </c>
      <c r="J354" s="7">
        <f t="shared" si="49"/>
        <v>5.0316666666666663</v>
      </c>
      <c r="M354" s="3">
        <f t="shared" si="50"/>
        <v>0.5</v>
      </c>
      <c r="N354" s="3">
        <f t="shared" si="56"/>
        <v>1</v>
      </c>
      <c r="O354" s="3">
        <f t="shared" si="51"/>
        <v>0.36666666666666664</v>
      </c>
      <c r="P354" s="3">
        <f t="shared" si="52"/>
        <v>0.22500000000000001</v>
      </c>
      <c r="Q354" s="3">
        <f t="shared" si="53"/>
        <v>2</v>
      </c>
      <c r="R354" s="3">
        <f t="shared" si="54"/>
        <v>0.68</v>
      </c>
      <c r="S354" s="3">
        <f t="shared" si="55"/>
        <v>0.26</v>
      </c>
      <c r="T354" s="3">
        <f t="shared" si="57"/>
        <v>5.0316666666666663</v>
      </c>
    </row>
    <row r="355" spans="1:20" ht="15.75" hidden="1" x14ac:dyDescent="0.25">
      <c r="A355" s="6">
        <v>344</v>
      </c>
      <c r="B355" s="9" t="s">
        <v>222</v>
      </c>
      <c r="C355" s="10">
        <v>35</v>
      </c>
      <c r="D355" s="10">
        <v>70</v>
      </c>
      <c r="E355" s="11">
        <v>18</v>
      </c>
      <c r="F355" s="11">
        <v>11</v>
      </c>
      <c r="G355" s="12">
        <v>100</v>
      </c>
      <c r="H355" s="11">
        <v>9</v>
      </c>
      <c r="I355" s="11">
        <v>25</v>
      </c>
      <c r="J355" s="7">
        <f t="shared" si="49"/>
        <v>5.0183333333333335</v>
      </c>
      <c r="M355" s="3">
        <f t="shared" si="50"/>
        <v>0.58333333333333337</v>
      </c>
      <c r="N355" s="3">
        <f t="shared" si="56"/>
        <v>1</v>
      </c>
      <c r="O355" s="3">
        <f t="shared" si="51"/>
        <v>0.3</v>
      </c>
      <c r="P355" s="3">
        <f t="shared" si="52"/>
        <v>0.27500000000000002</v>
      </c>
      <c r="Q355" s="3">
        <f t="shared" si="53"/>
        <v>2</v>
      </c>
      <c r="R355" s="3">
        <f t="shared" si="54"/>
        <v>0.36</v>
      </c>
      <c r="S355" s="3">
        <f t="shared" si="55"/>
        <v>0.5</v>
      </c>
      <c r="T355" s="3">
        <f t="shared" si="57"/>
        <v>5.0183333333333335</v>
      </c>
    </row>
    <row r="356" spans="1:20" ht="15.75" hidden="1" x14ac:dyDescent="0.25">
      <c r="A356" s="6">
        <v>345</v>
      </c>
      <c r="B356" s="9" t="s">
        <v>167</v>
      </c>
      <c r="C356" s="10">
        <v>39</v>
      </c>
      <c r="D356" s="10">
        <v>74</v>
      </c>
      <c r="E356" s="11">
        <v>12</v>
      </c>
      <c r="F356" s="11">
        <v>18</v>
      </c>
      <c r="G356" s="12">
        <v>100</v>
      </c>
      <c r="H356" s="11">
        <v>7</v>
      </c>
      <c r="I356" s="11">
        <v>21</v>
      </c>
      <c r="J356" s="7">
        <f t="shared" si="49"/>
        <v>5</v>
      </c>
      <c r="M356" s="3">
        <f t="shared" si="50"/>
        <v>0.65</v>
      </c>
      <c r="N356" s="3">
        <f t="shared" si="56"/>
        <v>1</v>
      </c>
      <c r="O356" s="3">
        <f t="shared" si="51"/>
        <v>0.2</v>
      </c>
      <c r="P356" s="3">
        <f t="shared" si="52"/>
        <v>0.45</v>
      </c>
      <c r="Q356" s="3">
        <f t="shared" si="53"/>
        <v>2</v>
      </c>
      <c r="R356" s="3">
        <f t="shared" si="54"/>
        <v>0.28000000000000003</v>
      </c>
      <c r="S356" s="3">
        <f t="shared" si="55"/>
        <v>0.42</v>
      </c>
      <c r="T356" s="3">
        <f t="shared" si="57"/>
        <v>5</v>
      </c>
    </row>
    <row r="357" spans="1:20" ht="15.75" hidden="1" x14ac:dyDescent="0.25">
      <c r="A357" s="6">
        <v>346</v>
      </c>
      <c r="B357" s="9" t="s">
        <v>180</v>
      </c>
      <c r="C357" s="10">
        <v>37</v>
      </c>
      <c r="D357" s="10">
        <v>40</v>
      </c>
      <c r="E357" s="11">
        <v>41</v>
      </c>
      <c r="F357" s="11">
        <v>16</v>
      </c>
      <c r="G357" s="12">
        <v>100</v>
      </c>
      <c r="H357" s="11">
        <v>3</v>
      </c>
      <c r="I357" s="11">
        <v>8</v>
      </c>
      <c r="J357" s="7">
        <f t="shared" si="49"/>
        <v>4.9799999999999995</v>
      </c>
      <c r="M357" s="3">
        <f t="shared" si="50"/>
        <v>0.6166666666666667</v>
      </c>
      <c r="N357" s="3">
        <f t="shared" si="56"/>
        <v>1</v>
      </c>
      <c r="O357" s="3">
        <f t="shared" si="51"/>
        <v>0.68333333333333335</v>
      </c>
      <c r="P357" s="3">
        <f t="shared" si="52"/>
        <v>0.4</v>
      </c>
      <c r="Q357" s="3">
        <f t="shared" si="53"/>
        <v>2</v>
      </c>
      <c r="R357" s="3">
        <f t="shared" si="54"/>
        <v>0.12</v>
      </c>
      <c r="S357" s="3">
        <f t="shared" si="55"/>
        <v>0.16</v>
      </c>
      <c r="T357" s="3">
        <f t="shared" si="57"/>
        <v>4.9799999999999995</v>
      </c>
    </row>
    <row r="358" spans="1:20" ht="15.75" hidden="1" x14ac:dyDescent="0.25">
      <c r="A358" s="6">
        <v>347</v>
      </c>
      <c r="B358" s="9" t="s">
        <v>400</v>
      </c>
      <c r="C358" s="10">
        <v>55</v>
      </c>
      <c r="D358" s="10">
        <v>77</v>
      </c>
      <c r="E358" s="11">
        <v>16</v>
      </c>
      <c r="F358" s="11">
        <v>21</v>
      </c>
      <c r="G358" s="12">
        <v>100</v>
      </c>
      <c r="H358" s="11">
        <v>3</v>
      </c>
      <c r="I358" s="11">
        <v>7</v>
      </c>
      <c r="J358" s="7">
        <f t="shared" si="49"/>
        <v>4.9683333333333328</v>
      </c>
      <c r="M358" s="3">
        <f t="shared" si="50"/>
        <v>0.91666666666666663</v>
      </c>
      <c r="N358" s="3">
        <f t="shared" si="56"/>
        <v>1</v>
      </c>
      <c r="O358" s="3">
        <f t="shared" si="51"/>
        <v>0.26666666666666666</v>
      </c>
      <c r="P358" s="3">
        <f t="shared" si="52"/>
        <v>0.52500000000000002</v>
      </c>
      <c r="Q358" s="3">
        <f t="shared" si="53"/>
        <v>2</v>
      </c>
      <c r="R358" s="3">
        <f t="shared" si="54"/>
        <v>0.12</v>
      </c>
      <c r="S358" s="3">
        <f t="shared" si="55"/>
        <v>0.14000000000000001</v>
      </c>
      <c r="T358" s="3">
        <f t="shared" si="57"/>
        <v>4.9683333333333328</v>
      </c>
    </row>
    <row r="359" spans="1:20" ht="15.75" hidden="1" x14ac:dyDescent="0.25">
      <c r="A359" s="6">
        <v>348</v>
      </c>
      <c r="B359" s="9" t="s">
        <v>40</v>
      </c>
      <c r="C359" s="14">
        <v>30</v>
      </c>
      <c r="D359" s="14">
        <v>53</v>
      </c>
      <c r="E359" s="14">
        <v>42</v>
      </c>
      <c r="F359" s="10">
        <v>8</v>
      </c>
      <c r="G359" s="12">
        <v>100</v>
      </c>
      <c r="H359" s="11">
        <v>5</v>
      </c>
      <c r="I359" s="13">
        <v>18</v>
      </c>
      <c r="J359" s="7">
        <f t="shared" si="49"/>
        <v>4.9600000000000009</v>
      </c>
      <c r="M359" s="3">
        <f t="shared" si="50"/>
        <v>0.5</v>
      </c>
      <c r="N359" s="3">
        <f t="shared" si="56"/>
        <v>1</v>
      </c>
      <c r="O359" s="3">
        <f t="shared" si="51"/>
        <v>0.7</v>
      </c>
      <c r="P359" s="3">
        <f t="shared" si="52"/>
        <v>0.2</v>
      </c>
      <c r="Q359" s="3">
        <f t="shared" si="53"/>
        <v>2</v>
      </c>
      <c r="R359" s="3">
        <f t="shared" si="54"/>
        <v>0.2</v>
      </c>
      <c r="S359" s="3">
        <f t="shared" si="55"/>
        <v>0.36</v>
      </c>
      <c r="T359" s="3">
        <f t="shared" si="57"/>
        <v>4.9600000000000009</v>
      </c>
    </row>
    <row r="360" spans="1:20" ht="15.75" hidden="1" x14ac:dyDescent="0.25">
      <c r="A360" s="6">
        <v>349</v>
      </c>
      <c r="B360" s="9" t="s">
        <v>254</v>
      </c>
      <c r="C360" s="10">
        <v>32</v>
      </c>
      <c r="D360" s="10">
        <v>56</v>
      </c>
      <c r="E360" s="11">
        <v>25</v>
      </c>
      <c r="F360" s="11">
        <v>5</v>
      </c>
      <c r="G360" s="12">
        <v>100</v>
      </c>
      <c r="H360" s="11">
        <v>4</v>
      </c>
      <c r="I360" s="11">
        <v>36</v>
      </c>
      <c r="J360" s="7">
        <f t="shared" si="49"/>
        <v>4.9550000000000001</v>
      </c>
      <c r="M360" s="3">
        <f t="shared" si="50"/>
        <v>0.53333333333333333</v>
      </c>
      <c r="N360" s="3">
        <f t="shared" si="56"/>
        <v>1</v>
      </c>
      <c r="O360" s="3">
        <f t="shared" si="51"/>
        <v>0.41666666666666669</v>
      </c>
      <c r="P360" s="3">
        <f t="shared" si="52"/>
        <v>0.125</v>
      </c>
      <c r="Q360" s="3">
        <f t="shared" si="53"/>
        <v>2</v>
      </c>
      <c r="R360" s="3">
        <f t="shared" si="54"/>
        <v>0.16</v>
      </c>
      <c r="S360" s="3">
        <f t="shared" si="55"/>
        <v>0.72</v>
      </c>
      <c r="T360" s="3">
        <f t="shared" si="57"/>
        <v>4.9550000000000001</v>
      </c>
    </row>
    <row r="361" spans="1:20" ht="15.75" hidden="1" x14ac:dyDescent="0.25">
      <c r="A361" s="6">
        <v>350</v>
      </c>
      <c r="B361" s="9" t="s">
        <v>329</v>
      </c>
      <c r="C361" s="10">
        <v>22</v>
      </c>
      <c r="D361" s="10">
        <v>57</v>
      </c>
      <c r="E361" s="11">
        <v>13</v>
      </c>
      <c r="F361" s="11">
        <v>17</v>
      </c>
      <c r="G361" s="12">
        <v>100</v>
      </c>
      <c r="H361" s="11">
        <v>19</v>
      </c>
      <c r="I361" s="11">
        <v>9</v>
      </c>
      <c r="J361" s="7">
        <f t="shared" si="49"/>
        <v>4.9483333333333324</v>
      </c>
      <c r="M361" s="3">
        <f t="shared" si="50"/>
        <v>0.36666666666666664</v>
      </c>
      <c r="N361" s="3">
        <f t="shared" si="56"/>
        <v>1</v>
      </c>
      <c r="O361" s="3">
        <f t="shared" si="51"/>
        <v>0.21666666666666667</v>
      </c>
      <c r="P361" s="3">
        <f t="shared" si="52"/>
        <v>0.42499999999999999</v>
      </c>
      <c r="Q361" s="3">
        <f t="shared" si="53"/>
        <v>2</v>
      </c>
      <c r="R361" s="3">
        <f t="shared" si="54"/>
        <v>0.76</v>
      </c>
      <c r="S361" s="3">
        <f t="shared" si="55"/>
        <v>0.18</v>
      </c>
      <c r="T361" s="3">
        <f t="shared" si="57"/>
        <v>4.9483333333333324</v>
      </c>
    </row>
    <row r="362" spans="1:20" ht="15.75" hidden="1" x14ac:dyDescent="0.25">
      <c r="A362" s="6">
        <v>351</v>
      </c>
      <c r="B362" s="9" t="s">
        <v>186</v>
      </c>
      <c r="C362" s="10">
        <v>38</v>
      </c>
      <c r="D362" s="10">
        <v>53</v>
      </c>
      <c r="E362" s="11">
        <v>16</v>
      </c>
      <c r="F362" s="11">
        <v>9</v>
      </c>
      <c r="G362" s="12">
        <v>100</v>
      </c>
      <c r="H362" s="11">
        <v>10</v>
      </c>
      <c r="I362" s="11">
        <v>21</v>
      </c>
      <c r="J362" s="7">
        <f t="shared" si="49"/>
        <v>4.9450000000000003</v>
      </c>
      <c r="M362" s="3">
        <f t="shared" si="50"/>
        <v>0.6333333333333333</v>
      </c>
      <c r="N362" s="3">
        <f t="shared" si="56"/>
        <v>1</v>
      </c>
      <c r="O362" s="3">
        <f t="shared" si="51"/>
        <v>0.26666666666666666</v>
      </c>
      <c r="P362" s="3">
        <f t="shared" si="52"/>
        <v>0.22500000000000001</v>
      </c>
      <c r="Q362" s="3">
        <f t="shared" si="53"/>
        <v>2</v>
      </c>
      <c r="R362" s="3">
        <f t="shared" si="54"/>
        <v>0.4</v>
      </c>
      <c r="S362" s="3">
        <f t="shared" si="55"/>
        <v>0.42</v>
      </c>
      <c r="T362" s="3">
        <f t="shared" si="57"/>
        <v>4.9450000000000003</v>
      </c>
    </row>
    <row r="363" spans="1:20" ht="15.75" hidden="1" x14ac:dyDescent="0.25">
      <c r="A363" s="6">
        <v>352</v>
      </c>
      <c r="B363" s="9" t="s">
        <v>359</v>
      </c>
      <c r="C363" s="10">
        <v>38</v>
      </c>
      <c r="D363" s="10">
        <v>68</v>
      </c>
      <c r="E363" s="11">
        <v>27</v>
      </c>
      <c r="F363" s="11">
        <v>15</v>
      </c>
      <c r="G363" s="12">
        <v>100</v>
      </c>
      <c r="H363" s="11">
        <v>2</v>
      </c>
      <c r="I363" s="11">
        <v>20</v>
      </c>
      <c r="J363" s="7">
        <f t="shared" si="49"/>
        <v>4.9383333333333344</v>
      </c>
      <c r="M363" s="3">
        <f t="shared" si="50"/>
        <v>0.6333333333333333</v>
      </c>
      <c r="N363" s="3">
        <f t="shared" si="56"/>
        <v>1</v>
      </c>
      <c r="O363" s="3">
        <f t="shared" si="51"/>
        <v>0.45</v>
      </c>
      <c r="P363" s="3">
        <f t="shared" si="52"/>
        <v>0.375</v>
      </c>
      <c r="Q363" s="3">
        <f t="shared" si="53"/>
        <v>2</v>
      </c>
      <c r="R363" s="3">
        <f t="shared" si="54"/>
        <v>0.08</v>
      </c>
      <c r="S363" s="3">
        <f t="shared" si="55"/>
        <v>0.4</v>
      </c>
      <c r="T363" s="3">
        <f t="shared" si="57"/>
        <v>4.9383333333333344</v>
      </c>
    </row>
    <row r="364" spans="1:20" ht="15.75" hidden="1" x14ac:dyDescent="0.25">
      <c r="A364" s="6">
        <v>353</v>
      </c>
      <c r="B364" s="9" t="s">
        <v>133</v>
      </c>
      <c r="C364" s="10">
        <v>23</v>
      </c>
      <c r="D364" s="10">
        <v>33</v>
      </c>
      <c r="E364" s="11">
        <v>30</v>
      </c>
      <c r="F364" s="11">
        <v>18</v>
      </c>
      <c r="G364" s="12">
        <v>100</v>
      </c>
      <c r="H364" s="11">
        <v>7</v>
      </c>
      <c r="I364" s="11">
        <v>16</v>
      </c>
      <c r="J364" s="7">
        <f t="shared" si="49"/>
        <v>4.9333333333333345</v>
      </c>
      <c r="M364" s="3">
        <f t="shared" si="50"/>
        <v>0.38333333333333336</v>
      </c>
      <c r="N364" s="3">
        <f t="shared" si="56"/>
        <v>1</v>
      </c>
      <c r="O364" s="3">
        <f t="shared" si="51"/>
        <v>0.5</v>
      </c>
      <c r="P364" s="3">
        <f t="shared" si="52"/>
        <v>0.45</v>
      </c>
      <c r="Q364" s="3">
        <f t="shared" si="53"/>
        <v>2</v>
      </c>
      <c r="R364" s="3">
        <f t="shared" si="54"/>
        <v>0.28000000000000003</v>
      </c>
      <c r="S364" s="3">
        <f t="shared" si="55"/>
        <v>0.32</v>
      </c>
      <c r="T364" s="3">
        <f t="shared" si="57"/>
        <v>4.9333333333333345</v>
      </c>
    </row>
    <row r="365" spans="1:20" ht="15.75" hidden="1" x14ac:dyDescent="0.25">
      <c r="A365" s="6">
        <v>354</v>
      </c>
      <c r="B365" s="9" t="s">
        <v>194</v>
      </c>
      <c r="C365" s="10">
        <v>37</v>
      </c>
      <c r="D365" s="10">
        <v>48</v>
      </c>
      <c r="E365" s="11">
        <v>30</v>
      </c>
      <c r="F365" s="11">
        <v>12</v>
      </c>
      <c r="G365" s="12">
        <v>100</v>
      </c>
      <c r="H365" s="11">
        <v>9</v>
      </c>
      <c r="I365" s="11">
        <v>7</v>
      </c>
      <c r="J365" s="7">
        <f t="shared" si="49"/>
        <v>4.9166666666666661</v>
      </c>
      <c r="M365" s="3">
        <f t="shared" si="50"/>
        <v>0.6166666666666667</v>
      </c>
      <c r="N365" s="3">
        <f t="shared" si="56"/>
        <v>1</v>
      </c>
      <c r="O365" s="3">
        <f t="shared" si="51"/>
        <v>0.5</v>
      </c>
      <c r="P365" s="3">
        <f t="shared" si="52"/>
        <v>0.3</v>
      </c>
      <c r="Q365" s="3">
        <f t="shared" si="53"/>
        <v>2</v>
      </c>
      <c r="R365" s="3">
        <f t="shared" si="54"/>
        <v>0.36</v>
      </c>
      <c r="S365" s="3">
        <f t="shared" si="55"/>
        <v>0.14000000000000001</v>
      </c>
      <c r="T365" s="3">
        <f t="shared" si="57"/>
        <v>4.9166666666666661</v>
      </c>
    </row>
    <row r="366" spans="1:20" ht="15.75" hidden="1" x14ac:dyDescent="0.25">
      <c r="A366" s="6">
        <v>355</v>
      </c>
      <c r="B366" s="9" t="s">
        <v>44</v>
      </c>
      <c r="C366" s="13">
        <v>66</v>
      </c>
      <c r="D366" s="14">
        <v>89</v>
      </c>
      <c r="E366" s="13">
        <v>11</v>
      </c>
      <c r="F366" s="10">
        <v>10</v>
      </c>
      <c r="G366" s="12">
        <v>100</v>
      </c>
      <c r="H366" s="11">
        <v>4</v>
      </c>
      <c r="I366" s="11">
        <v>15</v>
      </c>
      <c r="J366" s="7">
        <f t="shared" si="49"/>
        <v>4.8933333333333335</v>
      </c>
      <c r="M366" s="3">
        <f t="shared" si="50"/>
        <v>1</v>
      </c>
      <c r="N366" s="3">
        <f t="shared" si="56"/>
        <v>1</v>
      </c>
      <c r="O366" s="3">
        <f t="shared" si="51"/>
        <v>0.18333333333333332</v>
      </c>
      <c r="P366" s="3">
        <f t="shared" si="52"/>
        <v>0.25</v>
      </c>
      <c r="Q366" s="3">
        <f t="shared" si="53"/>
        <v>2</v>
      </c>
      <c r="R366" s="3">
        <f t="shared" si="54"/>
        <v>0.16</v>
      </c>
      <c r="S366" s="3">
        <f t="shared" si="55"/>
        <v>0.3</v>
      </c>
      <c r="T366" s="3">
        <f t="shared" si="57"/>
        <v>4.8933333333333335</v>
      </c>
    </row>
    <row r="367" spans="1:20" ht="15.75" hidden="1" x14ac:dyDescent="0.25">
      <c r="A367" s="6">
        <v>356</v>
      </c>
      <c r="B367" s="9" t="s">
        <v>195</v>
      </c>
      <c r="C367" s="10">
        <v>47</v>
      </c>
      <c r="D367" s="10">
        <v>68</v>
      </c>
      <c r="E367" s="11">
        <v>35</v>
      </c>
      <c r="F367" s="11">
        <v>11</v>
      </c>
      <c r="G367" s="12">
        <v>100</v>
      </c>
      <c r="H367" s="11">
        <v>3</v>
      </c>
      <c r="I367" s="11">
        <v>6</v>
      </c>
      <c r="J367" s="7">
        <f t="shared" si="49"/>
        <v>4.8816666666666668</v>
      </c>
      <c r="M367" s="3">
        <f t="shared" si="50"/>
        <v>0.78333333333333333</v>
      </c>
      <c r="N367" s="3">
        <f t="shared" si="56"/>
        <v>1</v>
      </c>
      <c r="O367" s="3">
        <f t="shared" si="51"/>
        <v>0.58333333333333337</v>
      </c>
      <c r="P367" s="3">
        <f t="shared" si="52"/>
        <v>0.27500000000000002</v>
      </c>
      <c r="Q367" s="3">
        <f t="shared" si="53"/>
        <v>2</v>
      </c>
      <c r="R367" s="3">
        <f t="shared" si="54"/>
        <v>0.12</v>
      </c>
      <c r="S367" s="3">
        <f t="shared" si="55"/>
        <v>0.12</v>
      </c>
      <c r="T367" s="3">
        <f t="shared" si="57"/>
        <v>4.8816666666666668</v>
      </c>
    </row>
    <row r="368" spans="1:20" ht="15.75" hidden="1" x14ac:dyDescent="0.25">
      <c r="A368" s="6">
        <v>357</v>
      </c>
      <c r="B368" s="9" t="s">
        <v>45</v>
      </c>
      <c r="C368" s="13">
        <v>56</v>
      </c>
      <c r="D368" s="14">
        <v>54</v>
      </c>
      <c r="E368" s="13">
        <v>14</v>
      </c>
      <c r="F368" s="11">
        <v>9</v>
      </c>
      <c r="G368" s="12">
        <v>100</v>
      </c>
      <c r="H368" s="11">
        <v>5</v>
      </c>
      <c r="I368" s="11">
        <v>14</v>
      </c>
      <c r="J368" s="7">
        <f t="shared" si="49"/>
        <v>4.871666666666667</v>
      </c>
      <c r="M368" s="3">
        <f t="shared" si="50"/>
        <v>0.93333333333333335</v>
      </c>
      <c r="N368" s="3">
        <f t="shared" si="56"/>
        <v>1</v>
      </c>
      <c r="O368" s="3">
        <f t="shared" si="51"/>
        <v>0.23333333333333334</v>
      </c>
      <c r="P368" s="3">
        <f t="shared" si="52"/>
        <v>0.22500000000000001</v>
      </c>
      <c r="Q368" s="3">
        <f t="shared" si="53"/>
        <v>2</v>
      </c>
      <c r="R368" s="3">
        <f t="shared" si="54"/>
        <v>0.2</v>
      </c>
      <c r="S368" s="3">
        <f t="shared" si="55"/>
        <v>0.28000000000000003</v>
      </c>
      <c r="T368" s="3">
        <f t="shared" si="57"/>
        <v>4.871666666666667</v>
      </c>
    </row>
    <row r="369" spans="1:20" ht="15.75" hidden="1" x14ac:dyDescent="0.25">
      <c r="A369" s="6">
        <v>358</v>
      </c>
      <c r="B369" s="9" t="s">
        <v>345</v>
      </c>
      <c r="C369" s="10">
        <v>51</v>
      </c>
      <c r="D369" s="10">
        <v>69</v>
      </c>
      <c r="E369" s="11">
        <v>8</v>
      </c>
      <c r="F369" s="11">
        <v>17</v>
      </c>
      <c r="G369" s="12">
        <v>100</v>
      </c>
      <c r="H369" s="11">
        <v>4</v>
      </c>
      <c r="I369" s="11">
        <v>15</v>
      </c>
      <c r="J369" s="7">
        <f t="shared" si="49"/>
        <v>4.8683333333333332</v>
      </c>
      <c r="M369" s="3">
        <f t="shared" si="50"/>
        <v>0.85</v>
      </c>
      <c r="N369" s="3">
        <f t="shared" si="56"/>
        <v>1</v>
      </c>
      <c r="O369" s="3">
        <f t="shared" si="51"/>
        <v>0.13333333333333333</v>
      </c>
      <c r="P369" s="3">
        <f t="shared" si="52"/>
        <v>0.42499999999999999</v>
      </c>
      <c r="Q369" s="3">
        <f t="shared" si="53"/>
        <v>2</v>
      </c>
      <c r="R369" s="3">
        <f t="shared" si="54"/>
        <v>0.16</v>
      </c>
      <c r="S369" s="3">
        <f t="shared" si="55"/>
        <v>0.3</v>
      </c>
      <c r="T369" s="3">
        <f t="shared" si="57"/>
        <v>4.8683333333333332</v>
      </c>
    </row>
    <row r="370" spans="1:20" ht="15.75" hidden="1" x14ac:dyDescent="0.25">
      <c r="A370" s="6">
        <v>359</v>
      </c>
      <c r="B370" s="9" t="s">
        <v>126</v>
      </c>
      <c r="C370" s="10">
        <v>30</v>
      </c>
      <c r="D370" s="10">
        <v>20</v>
      </c>
      <c r="E370" s="11">
        <v>25</v>
      </c>
      <c r="F370" s="11">
        <v>11</v>
      </c>
      <c r="G370" s="12">
        <v>100</v>
      </c>
      <c r="H370" s="11">
        <v>2</v>
      </c>
      <c r="I370" s="11">
        <v>29</v>
      </c>
      <c r="J370" s="7">
        <f t="shared" si="49"/>
        <v>4.8516666666666666</v>
      </c>
      <c r="M370" s="3">
        <f t="shared" si="50"/>
        <v>0.5</v>
      </c>
      <c r="N370" s="3">
        <f t="shared" si="56"/>
        <v>1</v>
      </c>
      <c r="O370" s="3">
        <f t="shared" si="51"/>
        <v>0.41666666666666669</v>
      </c>
      <c r="P370" s="3">
        <f t="shared" si="52"/>
        <v>0.27500000000000002</v>
      </c>
      <c r="Q370" s="3">
        <f t="shared" si="53"/>
        <v>2</v>
      </c>
      <c r="R370" s="3">
        <f t="shared" si="54"/>
        <v>0.08</v>
      </c>
      <c r="S370" s="3">
        <f t="shared" si="55"/>
        <v>0.57999999999999996</v>
      </c>
      <c r="T370" s="3">
        <f t="shared" si="57"/>
        <v>4.8516666666666666</v>
      </c>
    </row>
    <row r="371" spans="1:20" ht="15.75" hidden="1" x14ac:dyDescent="0.25">
      <c r="A371" s="6">
        <v>360</v>
      </c>
      <c r="B371" s="9" t="s">
        <v>355</v>
      </c>
      <c r="C371" s="10">
        <v>49</v>
      </c>
      <c r="D371" s="10">
        <v>70</v>
      </c>
      <c r="E371" s="11">
        <v>15</v>
      </c>
      <c r="F371" s="11">
        <v>15</v>
      </c>
      <c r="G371" s="12">
        <v>100</v>
      </c>
      <c r="H371" s="11">
        <v>8</v>
      </c>
      <c r="I371" s="11">
        <v>4</v>
      </c>
      <c r="J371" s="7">
        <f t="shared" si="49"/>
        <v>4.8416666666666668</v>
      </c>
      <c r="M371" s="3">
        <f t="shared" si="50"/>
        <v>0.81666666666666665</v>
      </c>
      <c r="N371" s="3">
        <f t="shared" si="56"/>
        <v>1</v>
      </c>
      <c r="O371" s="3">
        <f t="shared" si="51"/>
        <v>0.25</v>
      </c>
      <c r="P371" s="3">
        <f t="shared" si="52"/>
        <v>0.375</v>
      </c>
      <c r="Q371" s="3">
        <f t="shared" si="53"/>
        <v>2</v>
      </c>
      <c r="R371" s="3">
        <f t="shared" si="54"/>
        <v>0.32</v>
      </c>
      <c r="S371" s="3">
        <f t="shared" si="55"/>
        <v>0.08</v>
      </c>
      <c r="T371" s="3">
        <f t="shared" si="57"/>
        <v>4.8416666666666668</v>
      </c>
    </row>
    <row r="372" spans="1:20" ht="15.75" x14ac:dyDescent="0.25">
      <c r="A372" s="6">
        <v>361</v>
      </c>
      <c r="B372" s="9" t="s">
        <v>298</v>
      </c>
      <c r="C372" s="10">
        <v>32</v>
      </c>
      <c r="D372" s="10">
        <v>66</v>
      </c>
      <c r="E372" s="11">
        <v>35</v>
      </c>
      <c r="F372" s="11">
        <v>11</v>
      </c>
      <c r="G372" s="12">
        <v>100</v>
      </c>
      <c r="H372" s="11">
        <v>2</v>
      </c>
      <c r="I372" s="11">
        <v>18</v>
      </c>
      <c r="J372" s="7">
        <f t="shared" si="49"/>
        <v>4.831666666666667</v>
      </c>
      <c r="M372" s="3">
        <f t="shared" si="50"/>
        <v>0.53333333333333333</v>
      </c>
      <c r="N372" s="3">
        <f t="shared" si="56"/>
        <v>1</v>
      </c>
      <c r="O372" s="3">
        <f t="shared" si="51"/>
        <v>0.58333333333333337</v>
      </c>
      <c r="P372" s="3">
        <f t="shared" si="52"/>
        <v>0.27500000000000002</v>
      </c>
      <c r="Q372" s="3">
        <f t="shared" si="53"/>
        <v>2</v>
      </c>
      <c r="R372" s="3">
        <f t="shared" si="54"/>
        <v>0.08</v>
      </c>
      <c r="S372" s="3">
        <f t="shared" si="55"/>
        <v>0.36</v>
      </c>
      <c r="T372" s="3">
        <f t="shared" si="57"/>
        <v>4.831666666666667</v>
      </c>
    </row>
    <row r="373" spans="1:20" ht="15.75" hidden="1" x14ac:dyDescent="0.25">
      <c r="A373" s="6">
        <v>362</v>
      </c>
      <c r="B373" s="9" t="s">
        <v>56</v>
      </c>
      <c r="C373" s="10">
        <v>15</v>
      </c>
      <c r="D373" s="10">
        <v>25</v>
      </c>
      <c r="E373" s="11">
        <v>45</v>
      </c>
      <c r="F373" s="11">
        <v>22</v>
      </c>
      <c r="G373" s="12">
        <v>100</v>
      </c>
      <c r="H373" s="11">
        <v>1</v>
      </c>
      <c r="I373" s="11">
        <v>12</v>
      </c>
      <c r="J373" s="7">
        <f t="shared" si="49"/>
        <v>4.83</v>
      </c>
      <c r="M373" s="3">
        <f t="shared" si="50"/>
        <v>0.25</v>
      </c>
      <c r="N373" s="3">
        <f t="shared" si="56"/>
        <v>1</v>
      </c>
      <c r="O373" s="3">
        <f t="shared" si="51"/>
        <v>0.75</v>
      </c>
      <c r="P373" s="3">
        <f t="shared" si="52"/>
        <v>0.55000000000000004</v>
      </c>
      <c r="Q373" s="3">
        <f t="shared" si="53"/>
        <v>2</v>
      </c>
      <c r="R373" s="3">
        <f t="shared" si="54"/>
        <v>0.04</v>
      </c>
      <c r="S373" s="3">
        <f t="shared" si="55"/>
        <v>0.24</v>
      </c>
      <c r="T373" s="3">
        <f t="shared" si="57"/>
        <v>4.83</v>
      </c>
    </row>
    <row r="374" spans="1:20" ht="15.75" hidden="1" x14ac:dyDescent="0.25">
      <c r="A374" s="6">
        <v>363</v>
      </c>
      <c r="B374" s="9" t="s">
        <v>53</v>
      </c>
      <c r="C374" s="10">
        <v>50</v>
      </c>
      <c r="D374" s="10">
        <v>46</v>
      </c>
      <c r="E374" s="11">
        <v>37</v>
      </c>
      <c r="F374" s="11">
        <v>11</v>
      </c>
      <c r="G374" s="12">
        <v>100</v>
      </c>
      <c r="H374" s="11">
        <v>1</v>
      </c>
      <c r="I374" s="11">
        <v>3</v>
      </c>
      <c r="J374" s="7">
        <f t="shared" si="49"/>
        <v>4.8249999999999993</v>
      </c>
      <c r="M374" s="3">
        <f t="shared" si="50"/>
        <v>0.83333333333333337</v>
      </c>
      <c r="N374" s="3">
        <f t="shared" si="56"/>
        <v>1</v>
      </c>
      <c r="O374" s="3">
        <f t="shared" si="51"/>
        <v>0.6166666666666667</v>
      </c>
      <c r="P374" s="3">
        <f t="shared" si="52"/>
        <v>0.27500000000000002</v>
      </c>
      <c r="Q374" s="3">
        <f t="shared" si="53"/>
        <v>2</v>
      </c>
      <c r="R374" s="3">
        <f t="shared" si="54"/>
        <v>0.04</v>
      </c>
      <c r="S374" s="3">
        <f t="shared" si="55"/>
        <v>0.06</v>
      </c>
      <c r="T374" s="3">
        <f t="shared" si="57"/>
        <v>4.8249999999999993</v>
      </c>
    </row>
    <row r="375" spans="1:20" ht="15.75" hidden="1" x14ac:dyDescent="0.25">
      <c r="A375" s="6">
        <v>364</v>
      </c>
      <c r="B375" s="9" t="s">
        <v>266</v>
      </c>
      <c r="C375" s="10">
        <v>52</v>
      </c>
      <c r="D375" s="10">
        <v>60</v>
      </c>
      <c r="E375" s="11">
        <v>24</v>
      </c>
      <c r="F375" s="11">
        <v>11</v>
      </c>
      <c r="G375" s="12">
        <v>100</v>
      </c>
      <c r="H375" s="11">
        <v>4</v>
      </c>
      <c r="I375" s="11">
        <v>5</v>
      </c>
      <c r="J375" s="7">
        <f t="shared" si="49"/>
        <v>4.8016666666666659</v>
      </c>
      <c r="M375" s="3">
        <f t="shared" si="50"/>
        <v>0.8666666666666667</v>
      </c>
      <c r="N375" s="3">
        <f t="shared" si="56"/>
        <v>1</v>
      </c>
      <c r="O375" s="3">
        <f t="shared" si="51"/>
        <v>0.4</v>
      </c>
      <c r="P375" s="3">
        <f t="shared" si="52"/>
        <v>0.27500000000000002</v>
      </c>
      <c r="Q375" s="3">
        <f t="shared" si="53"/>
        <v>2</v>
      </c>
      <c r="R375" s="3">
        <f t="shared" si="54"/>
        <v>0.16</v>
      </c>
      <c r="S375" s="3">
        <f t="shared" si="55"/>
        <v>0.1</v>
      </c>
      <c r="T375" s="3">
        <f t="shared" si="57"/>
        <v>4.8016666666666659</v>
      </c>
    </row>
    <row r="376" spans="1:20" ht="15.75" hidden="1" x14ac:dyDescent="0.25">
      <c r="A376" s="6">
        <v>365</v>
      </c>
      <c r="B376" s="9" t="s">
        <v>360</v>
      </c>
      <c r="C376" s="10">
        <v>36</v>
      </c>
      <c r="D376" s="10">
        <v>43</v>
      </c>
      <c r="E376" s="11">
        <v>35</v>
      </c>
      <c r="F376" s="11">
        <v>7</v>
      </c>
      <c r="G376" s="12">
        <v>100</v>
      </c>
      <c r="H376" s="11">
        <v>6</v>
      </c>
      <c r="I376" s="11">
        <v>10</v>
      </c>
      <c r="J376" s="7">
        <f t="shared" si="49"/>
        <v>4.7983333333333338</v>
      </c>
      <c r="M376" s="3">
        <f t="shared" si="50"/>
        <v>0.6</v>
      </c>
      <c r="N376" s="3">
        <f t="shared" si="56"/>
        <v>1</v>
      </c>
      <c r="O376" s="3">
        <f t="shared" si="51"/>
        <v>0.58333333333333337</v>
      </c>
      <c r="P376" s="3">
        <f t="shared" si="52"/>
        <v>0.17499999999999999</v>
      </c>
      <c r="Q376" s="3">
        <f t="shared" si="53"/>
        <v>2</v>
      </c>
      <c r="R376" s="3">
        <f t="shared" si="54"/>
        <v>0.24</v>
      </c>
      <c r="S376" s="3">
        <f t="shared" si="55"/>
        <v>0.2</v>
      </c>
      <c r="T376" s="3">
        <f t="shared" si="57"/>
        <v>4.7983333333333338</v>
      </c>
    </row>
    <row r="377" spans="1:20" ht="15.75" hidden="1" x14ac:dyDescent="0.25">
      <c r="A377" s="6">
        <v>366</v>
      </c>
      <c r="B377" s="9" t="s">
        <v>41</v>
      </c>
      <c r="C377" s="13">
        <v>13</v>
      </c>
      <c r="D377" s="14">
        <v>45</v>
      </c>
      <c r="E377" s="14">
        <v>42</v>
      </c>
      <c r="F377" s="11">
        <v>11</v>
      </c>
      <c r="G377" s="12">
        <v>100</v>
      </c>
      <c r="H377" s="11">
        <v>0</v>
      </c>
      <c r="I377" s="13">
        <v>29</v>
      </c>
      <c r="J377" s="7">
        <f t="shared" si="49"/>
        <v>4.7716666666666665</v>
      </c>
      <c r="M377" s="3">
        <f t="shared" si="50"/>
        <v>0.21666666666666667</v>
      </c>
      <c r="N377" s="3">
        <f t="shared" si="56"/>
        <v>1</v>
      </c>
      <c r="O377" s="3">
        <f t="shared" si="51"/>
        <v>0.7</v>
      </c>
      <c r="P377" s="3">
        <f t="shared" si="52"/>
        <v>0.27500000000000002</v>
      </c>
      <c r="Q377" s="3">
        <f t="shared" si="53"/>
        <v>2</v>
      </c>
      <c r="R377" s="3">
        <f t="shared" si="54"/>
        <v>0</v>
      </c>
      <c r="S377" s="3">
        <f t="shared" si="55"/>
        <v>0.57999999999999996</v>
      </c>
      <c r="T377" s="3">
        <f t="shared" si="57"/>
        <v>4.7716666666666665</v>
      </c>
    </row>
    <row r="378" spans="1:20" ht="15.75" hidden="1" x14ac:dyDescent="0.25">
      <c r="A378" s="6">
        <v>367</v>
      </c>
      <c r="B378" s="9" t="s">
        <v>149</v>
      </c>
      <c r="C378" s="10">
        <v>14</v>
      </c>
      <c r="D378" s="10">
        <v>38</v>
      </c>
      <c r="E378" s="11">
        <v>58</v>
      </c>
      <c r="F378" s="11">
        <v>17</v>
      </c>
      <c r="G378" s="12">
        <v>100</v>
      </c>
      <c r="H378" s="11">
        <v>1</v>
      </c>
      <c r="I378" s="11">
        <v>5</v>
      </c>
      <c r="J378" s="7">
        <f t="shared" si="49"/>
        <v>4.7649999999999997</v>
      </c>
      <c r="M378" s="3">
        <f t="shared" si="50"/>
        <v>0.23333333333333334</v>
      </c>
      <c r="N378" s="3">
        <f t="shared" si="56"/>
        <v>1</v>
      </c>
      <c r="O378" s="3">
        <f t="shared" si="51"/>
        <v>0.96666666666666667</v>
      </c>
      <c r="P378" s="3">
        <f t="shared" si="52"/>
        <v>0.42499999999999999</v>
      </c>
      <c r="Q378" s="3">
        <f t="shared" si="53"/>
        <v>2</v>
      </c>
      <c r="R378" s="3">
        <f t="shared" si="54"/>
        <v>0.04</v>
      </c>
      <c r="S378" s="3">
        <f t="shared" si="55"/>
        <v>0.1</v>
      </c>
      <c r="T378" s="3">
        <f t="shared" si="57"/>
        <v>4.7649999999999997</v>
      </c>
    </row>
    <row r="379" spans="1:20" ht="15.75" hidden="1" x14ac:dyDescent="0.25">
      <c r="A379" s="6">
        <v>368</v>
      </c>
      <c r="B379" s="9" t="s">
        <v>107</v>
      </c>
      <c r="C379" s="10">
        <v>46</v>
      </c>
      <c r="D379" s="10">
        <v>74</v>
      </c>
      <c r="E379" s="11">
        <v>21</v>
      </c>
      <c r="F379" s="11">
        <v>9</v>
      </c>
      <c r="G379" s="12">
        <v>100</v>
      </c>
      <c r="H379" s="11">
        <v>3</v>
      </c>
      <c r="I379" s="11">
        <v>15</v>
      </c>
      <c r="J379" s="7">
        <f t="shared" si="49"/>
        <v>4.7616666666666667</v>
      </c>
      <c r="M379" s="3">
        <f t="shared" si="50"/>
        <v>0.76666666666666672</v>
      </c>
      <c r="N379" s="3">
        <f t="shared" si="56"/>
        <v>1</v>
      </c>
      <c r="O379" s="3">
        <f t="shared" si="51"/>
        <v>0.35</v>
      </c>
      <c r="P379" s="3">
        <f t="shared" si="52"/>
        <v>0.22500000000000001</v>
      </c>
      <c r="Q379" s="3">
        <f t="shared" si="53"/>
        <v>2</v>
      </c>
      <c r="R379" s="3">
        <f t="shared" si="54"/>
        <v>0.12</v>
      </c>
      <c r="S379" s="3">
        <f t="shared" si="55"/>
        <v>0.3</v>
      </c>
      <c r="T379" s="3">
        <f t="shared" si="57"/>
        <v>4.7616666666666667</v>
      </c>
    </row>
    <row r="380" spans="1:20" ht="15.75" hidden="1" x14ac:dyDescent="0.25">
      <c r="A380" s="6">
        <v>369</v>
      </c>
      <c r="B380" s="9" t="s">
        <v>340</v>
      </c>
      <c r="C380" s="10">
        <v>37</v>
      </c>
      <c r="D380" s="10">
        <v>70</v>
      </c>
      <c r="E380" s="11">
        <v>2</v>
      </c>
      <c r="F380" s="11">
        <v>15</v>
      </c>
      <c r="G380" s="12">
        <v>100</v>
      </c>
      <c r="H380" s="11">
        <v>8</v>
      </c>
      <c r="I380" s="11">
        <v>18</v>
      </c>
      <c r="J380" s="7">
        <f t="shared" si="49"/>
        <v>4.705000000000001</v>
      </c>
      <c r="M380" s="3">
        <f t="shared" si="50"/>
        <v>0.6166666666666667</v>
      </c>
      <c r="N380" s="3">
        <f t="shared" si="56"/>
        <v>1</v>
      </c>
      <c r="O380" s="3">
        <f t="shared" si="51"/>
        <v>3.3333333333333333E-2</v>
      </c>
      <c r="P380" s="3">
        <f t="shared" si="52"/>
        <v>0.375</v>
      </c>
      <c r="Q380" s="3">
        <f t="shared" si="53"/>
        <v>2</v>
      </c>
      <c r="R380" s="3">
        <f t="shared" si="54"/>
        <v>0.32</v>
      </c>
      <c r="S380" s="3">
        <f t="shared" si="55"/>
        <v>0.36</v>
      </c>
      <c r="T380" s="3">
        <f t="shared" si="57"/>
        <v>4.705000000000001</v>
      </c>
    </row>
    <row r="381" spans="1:20" ht="15.75" hidden="1" x14ac:dyDescent="0.25">
      <c r="A381" s="6">
        <v>370</v>
      </c>
      <c r="B381" s="9" t="s">
        <v>77</v>
      </c>
      <c r="C381" s="10">
        <v>43</v>
      </c>
      <c r="D381" s="10">
        <v>44</v>
      </c>
      <c r="E381" s="11">
        <v>15</v>
      </c>
      <c r="F381" s="11">
        <v>5</v>
      </c>
      <c r="G381" s="12">
        <v>100</v>
      </c>
      <c r="H381" s="11">
        <v>3</v>
      </c>
      <c r="I381" s="11">
        <v>24</v>
      </c>
      <c r="J381" s="7">
        <f t="shared" si="49"/>
        <v>4.6916666666666664</v>
      </c>
      <c r="M381" s="3">
        <f t="shared" si="50"/>
        <v>0.71666666666666667</v>
      </c>
      <c r="N381" s="3">
        <f t="shared" si="56"/>
        <v>1</v>
      </c>
      <c r="O381" s="3">
        <f t="shared" si="51"/>
        <v>0.25</v>
      </c>
      <c r="P381" s="3">
        <f t="shared" si="52"/>
        <v>0.125</v>
      </c>
      <c r="Q381" s="3">
        <f t="shared" si="53"/>
        <v>2</v>
      </c>
      <c r="R381" s="3">
        <f t="shared" si="54"/>
        <v>0.12</v>
      </c>
      <c r="S381" s="3">
        <f t="shared" si="55"/>
        <v>0.48</v>
      </c>
      <c r="T381" s="3">
        <f t="shared" si="57"/>
        <v>4.6916666666666664</v>
      </c>
    </row>
    <row r="382" spans="1:20" ht="15.75" hidden="1" x14ac:dyDescent="0.25">
      <c r="A382" s="6">
        <v>371</v>
      </c>
      <c r="B382" s="9" t="s">
        <v>297</v>
      </c>
      <c r="C382" s="10">
        <v>27</v>
      </c>
      <c r="D382" s="10">
        <v>33</v>
      </c>
      <c r="E382" s="11">
        <v>4</v>
      </c>
      <c r="F382" s="11">
        <v>16</v>
      </c>
      <c r="G382" s="12">
        <v>100</v>
      </c>
      <c r="H382" s="11">
        <v>6</v>
      </c>
      <c r="I382" s="11">
        <v>25</v>
      </c>
      <c r="J382" s="7">
        <f t="shared" si="49"/>
        <v>4.6566666666666663</v>
      </c>
      <c r="M382" s="3">
        <f t="shared" si="50"/>
        <v>0.45</v>
      </c>
      <c r="N382" s="3">
        <f t="shared" si="56"/>
        <v>1</v>
      </c>
      <c r="O382" s="3">
        <f t="shared" si="51"/>
        <v>6.6666666666666666E-2</v>
      </c>
      <c r="P382" s="3">
        <f t="shared" si="52"/>
        <v>0.4</v>
      </c>
      <c r="Q382" s="3">
        <f t="shared" si="53"/>
        <v>2</v>
      </c>
      <c r="R382" s="3">
        <f t="shared" si="54"/>
        <v>0.24</v>
      </c>
      <c r="S382" s="3">
        <f t="shared" si="55"/>
        <v>0.5</v>
      </c>
      <c r="T382" s="3">
        <f t="shared" si="57"/>
        <v>4.6566666666666663</v>
      </c>
    </row>
    <row r="383" spans="1:20" ht="15.75" hidden="1" x14ac:dyDescent="0.25">
      <c r="A383" s="6">
        <v>372</v>
      </c>
      <c r="B383" s="9" t="s">
        <v>62</v>
      </c>
      <c r="C383" s="10">
        <v>40</v>
      </c>
      <c r="D383" s="10">
        <v>66</v>
      </c>
      <c r="E383" s="11">
        <v>12</v>
      </c>
      <c r="F383" s="11">
        <v>10</v>
      </c>
      <c r="G383" s="12">
        <v>100</v>
      </c>
      <c r="H383" s="11">
        <v>12</v>
      </c>
      <c r="I383" s="11">
        <v>3</v>
      </c>
      <c r="J383" s="7">
        <f t="shared" si="49"/>
        <v>4.6566666666666654</v>
      </c>
      <c r="M383" s="3">
        <f t="shared" si="50"/>
        <v>0.66666666666666663</v>
      </c>
      <c r="N383" s="3">
        <f t="shared" si="56"/>
        <v>1</v>
      </c>
      <c r="O383" s="3">
        <f t="shared" si="51"/>
        <v>0.2</v>
      </c>
      <c r="P383" s="3">
        <f t="shared" si="52"/>
        <v>0.25</v>
      </c>
      <c r="Q383" s="3">
        <f t="shared" si="53"/>
        <v>2</v>
      </c>
      <c r="R383" s="3">
        <f t="shared" si="54"/>
        <v>0.48</v>
      </c>
      <c r="S383" s="3">
        <f t="shared" si="55"/>
        <v>0.06</v>
      </c>
      <c r="T383" s="3">
        <f t="shared" si="57"/>
        <v>4.6566666666666654</v>
      </c>
    </row>
    <row r="384" spans="1:20" ht="15.75" x14ac:dyDescent="0.25">
      <c r="A384" s="6">
        <v>373</v>
      </c>
      <c r="B384" s="9" t="s">
        <v>157</v>
      </c>
      <c r="C384" s="10">
        <v>33</v>
      </c>
      <c r="D384" s="10">
        <v>46</v>
      </c>
      <c r="E384" s="11">
        <v>34</v>
      </c>
      <c r="F384" s="11">
        <v>6</v>
      </c>
      <c r="G384" s="12">
        <v>100</v>
      </c>
      <c r="H384" s="11">
        <v>4</v>
      </c>
      <c r="I384" s="11">
        <v>11</v>
      </c>
      <c r="J384" s="7">
        <f t="shared" si="49"/>
        <v>4.6466666666666665</v>
      </c>
      <c r="M384" s="3">
        <f t="shared" si="50"/>
        <v>0.55000000000000004</v>
      </c>
      <c r="N384" s="3">
        <f t="shared" si="56"/>
        <v>1</v>
      </c>
      <c r="O384" s="3">
        <f t="shared" si="51"/>
        <v>0.56666666666666665</v>
      </c>
      <c r="P384" s="3">
        <f t="shared" si="52"/>
        <v>0.15</v>
      </c>
      <c r="Q384" s="3">
        <f t="shared" si="53"/>
        <v>2</v>
      </c>
      <c r="R384" s="3">
        <f t="shared" si="54"/>
        <v>0.16</v>
      </c>
      <c r="S384" s="3">
        <f t="shared" si="55"/>
        <v>0.22</v>
      </c>
      <c r="T384" s="3">
        <f t="shared" si="57"/>
        <v>4.6466666666666665</v>
      </c>
    </row>
    <row r="385" spans="1:20" ht="15.75" hidden="1" x14ac:dyDescent="0.25">
      <c r="A385" s="6">
        <v>374</v>
      </c>
      <c r="B385" s="9" t="s">
        <v>332</v>
      </c>
      <c r="C385" s="10">
        <v>28</v>
      </c>
      <c r="D385" s="10">
        <v>58</v>
      </c>
      <c r="E385" s="11">
        <v>25</v>
      </c>
      <c r="F385" s="11">
        <v>11</v>
      </c>
      <c r="G385" s="12">
        <v>100</v>
      </c>
      <c r="H385" s="11">
        <v>2</v>
      </c>
      <c r="I385" s="11">
        <v>20</v>
      </c>
      <c r="J385" s="7">
        <f t="shared" si="49"/>
        <v>4.6383333333333336</v>
      </c>
      <c r="M385" s="3">
        <f t="shared" si="50"/>
        <v>0.46666666666666667</v>
      </c>
      <c r="N385" s="3">
        <f t="shared" si="56"/>
        <v>1</v>
      </c>
      <c r="O385" s="3">
        <f t="shared" si="51"/>
        <v>0.41666666666666669</v>
      </c>
      <c r="P385" s="3">
        <f t="shared" si="52"/>
        <v>0.27500000000000002</v>
      </c>
      <c r="Q385" s="3">
        <f t="shared" si="53"/>
        <v>2</v>
      </c>
      <c r="R385" s="3">
        <f t="shared" si="54"/>
        <v>0.08</v>
      </c>
      <c r="S385" s="3">
        <f t="shared" si="55"/>
        <v>0.4</v>
      </c>
      <c r="T385" s="3">
        <f t="shared" si="57"/>
        <v>4.6383333333333336</v>
      </c>
    </row>
    <row r="386" spans="1:20" ht="15.75" hidden="1" x14ac:dyDescent="0.25">
      <c r="A386" s="6">
        <v>375</v>
      </c>
      <c r="B386" s="9" t="s">
        <v>84</v>
      </c>
      <c r="C386" s="10">
        <v>38</v>
      </c>
      <c r="D386" s="10">
        <v>33</v>
      </c>
      <c r="E386" s="11">
        <v>0</v>
      </c>
      <c r="F386" s="11">
        <v>16</v>
      </c>
      <c r="G386" s="12">
        <v>100</v>
      </c>
      <c r="H386" s="11">
        <v>11</v>
      </c>
      <c r="I386" s="11">
        <v>7</v>
      </c>
      <c r="J386" s="7">
        <f t="shared" si="49"/>
        <v>4.6133333333333333</v>
      </c>
      <c r="M386" s="3">
        <f t="shared" si="50"/>
        <v>0.6333333333333333</v>
      </c>
      <c r="N386" s="3">
        <f t="shared" si="56"/>
        <v>1</v>
      </c>
      <c r="O386" s="3">
        <f t="shared" si="51"/>
        <v>0</v>
      </c>
      <c r="P386" s="3">
        <f t="shared" si="52"/>
        <v>0.4</v>
      </c>
      <c r="Q386" s="3">
        <f t="shared" si="53"/>
        <v>2</v>
      </c>
      <c r="R386" s="3">
        <f t="shared" si="54"/>
        <v>0.44</v>
      </c>
      <c r="S386" s="3">
        <f t="shared" si="55"/>
        <v>0.14000000000000001</v>
      </c>
      <c r="T386" s="3">
        <f t="shared" si="57"/>
        <v>4.6133333333333333</v>
      </c>
    </row>
    <row r="387" spans="1:20" ht="15.75" hidden="1" x14ac:dyDescent="0.25">
      <c r="A387" s="6">
        <v>376</v>
      </c>
      <c r="B387" s="9" t="s">
        <v>415</v>
      </c>
      <c r="C387" s="10">
        <v>24</v>
      </c>
      <c r="D387" s="10">
        <v>29</v>
      </c>
      <c r="E387" s="11">
        <v>46</v>
      </c>
      <c r="F387" s="11">
        <v>4</v>
      </c>
      <c r="G387" s="12">
        <v>100</v>
      </c>
      <c r="H387" s="11">
        <v>2</v>
      </c>
      <c r="I387" s="11">
        <v>13</v>
      </c>
      <c r="J387" s="7">
        <f t="shared" si="49"/>
        <v>4.6066666666666665</v>
      </c>
      <c r="M387" s="3">
        <f t="shared" si="50"/>
        <v>0.4</v>
      </c>
      <c r="N387" s="3">
        <f t="shared" si="56"/>
        <v>1</v>
      </c>
      <c r="O387" s="3">
        <f t="shared" si="51"/>
        <v>0.76666666666666672</v>
      </c>
      <c r="P387" s="3">
        <f t="shared" si="52"/>
        <v>0.1</v>
      </c>
      <c r="Q387" s="3">
        <f t="shared" si="53"/>
        <v>2</v>
      </c>
      <c r="R387" s="3">
        <f t="shared" si="54"/>
        <v>0.08</v>
      </c>
      <c r="S387" s="3">
        <f t="shared" si="55"/>
        <v>0.26</v>
      </c>
      <c r="T387" s="3">
        <f t="shared" si="57"/>
        <v>4.6066666666666665</v>
      </c>
    </row>
    <row r="388" spans="1:20" ht="15.75" hidden="1" x14ac:dyDescent="0.25">
      <c r="A388" s="6">
        <v>377</v>
      </c>
      <c r="B388" s="9" t="s">
        <v>253</v>
      </c>
      <c r="C388" s="10">
        <v>28</v>
      </c>
      <c r="D388" s="10">
        <v>45</v>
      </c>
      <c r="E388" s="11">
        <v>35</v>
      </c>
      <c r="F388" s="11">
        <v>11</v>
      </c>
      <c r="G388" s="12">
        <v>100</v>
      </c>
      <c r="H388" s="11">
        <v>1</v>
      </c>
      <c r="I388" s="11">
        <v>11</v>
      </c>
      <c r="J388" s="7">
        <f t="shared" si="49"/>
        <v>4.585</v>
      </c>
      <c r="M388" s="3">
        <f t="shared" si="50"/>
        <v>0.46666666666666667</v>
      </c>
      <c r="N388" s="3">
        <f t="shared" si="56"/>
        <v>1</v>
      </c>
      <c r="O388" s="3">
        <f t="shared" si="51"/>
        <v>0.58333333333333337</v>
      </c>
      <c r="P388" s="3">
        <f t="shared" si="52"/>
        <v>0.27500000000000002</v>
      </c>
      <c r="Q388" s="3">
        <f t="shared" si="53"/>
        <v>2</v>
      </c>
      <c r="R388" s="3">
        <f t="shared" si="54"/>
        <v>0.04</v>
      </c>
      <c r="S388" s="3">
        <f t="shared" si="55"/>
        <v>0.22</v>
      </c>
      <c r="T388" s="3">
        <f t="shared" si="57"/>
        <v>4.585</v>
      </c>
    </row>
    <row r="389" spans="1:20" ht="15.75" hidden="1" x14ac:dyDescent="0.25">
      <c r="A389" s="6">
        <v>378</v>
      </c>
      <c r="B389" s="9" t="s">
        <v>43</v>
      </c>
      <c r="C389" s="13">
        <v>27</v>
      </c>
      <c r="D389" s="14">
        <v>46</v>
      </c>
      <c r="E389" s="14">
        <v>29</v>
      </c>
      <c r="F389" s="10">
        <v>18</v>
      </c>
      <c r="G389" s="12">
        <v>100</v>
      </c>
      <c r="H389" s="11">
        <v>4</v>
      </c>
      <c r="I389" s="14">
        <v>2</v>
      </c>
      <c r="J389" s="7">
        <f t="shared" si="49"/>
        <v>4.583333333333333</v>
      </c>
      <c r="M389" s="3">
        <f t="shared" si="50"/>
        <v>0.45</v>
      </c>
      <c r="N389" s="3">
        <f t="shared" si="56"/>
        <v>1</v>
      </c>
      <c r="O389" s="3">
        <f t="shared" si="51"/>
        <v>0.48333333333333334</v>
      </c>
      <c r="P389" s="3">
        <f t="shared" si="52"/>
        <v>0.45</v>
      </c>
      <c r="Q389" s="3">
        <f t="shared" si="53"/>
        <v>2</v>
      </c>
      <c r="R389" s="3">
        <f t="shared" si="54"/>
        <v>0.16</v>
      </c>
      <c r="S389" s="3">
        <f t="shared" si="55"/>
        <v>0.04</v>
      </c>
      <c r="T389" s="3">
        <f t="shared" si="57"/>
        <v>4.583333333333333</v>
      </c>
    </row>
    <row r="390" spans="1:20" ht="15.75" hidden="1" x14ac:dyDescent="0.25">
      <c r="A390" s="6">
        <v>379</v>
      </c>
      <c r="B390" s="9" t="s">
        <v>132</v>
      </c>
      <c r="C390" s="10">
        <v>18</v>
      </c>
      <c r="D390" s="10">
        <v>53</v>
      </c>
      <c r="E390" s="11">
        <v>34</v>
      </c>
      <c r="F390" s="11">
        <v>7</v>
      </c>
      <c r="G390" s="12">
        <v>100</v>
      </c>
      <c r="H390" s="11">
        <v>5</v>
      </c>
      <c r="I390" s="11">
        <v>16</v>
      </c>
      <c r="J390" s="7">
        <f t="shared" si="49"/>
        <v>4.5616666666666665</v>
      </c>
      <c r="M390" s="3">
        <f t="shared" si="50"/>
        <v>0.3</v>
      </c>
      <c r="N390" s="3">
        <f t="shared" si="56"/>
        <v>1</v>
      </c>
      <c r="O390" s="3">
        <f t="shared" si="51"/>
        <v>0.56666666666666665</v>
      </c>
      <c r="P390" s="3">
        <f t="shared" si="52"/>
        <v>0.17499999999999999</v>
      </c>
      <c r="Q390" s="3">
        <f t="shared" si="53"/>
        <v>2</v>
      </c>
      <c r="R390" s="3">
        <f t="shared" si="54"/>
        <v>0.2</v>
      </c>
      <c r="S390" s="3">
        <f t="shared" si="55"/>
        <v>0.32</v>
      </c>
      <c r="T390" s="3">
        <f t="shared" si="57"/>
        <v>4.5616666666666665</v>
      </c>
    </row>
    <row r="391" spans="1:20" ht="15.75" hidden="1" x14ac:dyDescent="0.25">
      <c r="A391" s="6">
        <v>380</v>
      </c>
      <c r="B391" s="9" t="s">
        <v>89</v>
      </c>
      <c r="C391" s="10">
        <v>42</v>
      </c>
      <c r="D391" s="10">
        <v>55</v>
      </c>
      <c r="E391" s="11">
        <v>5</v>
      </c>
      <c r="F391" s="11">
        <v>25</v>
      </c>
      <c r="G391" s="12">
        <v>100</v>
      </c>
      <c r="H391" s="11">
        <v>0</v>
      </c>
      <c r="I391" s="11">
        <v>7</v>
      </c>
      <c r="J391" s="7">
        <f t="shared" si="49"/>
        <v>4.5483333333333329</v>
      </c>
      <c r="M391" s="3">
        <f t="shared" si="50"/>
        <v>0.7</v>
      </c>
      <c r="N391" s="3">
        <f t="shared" si="56"/>
        <v>1</v>
      </c>
      <c r="O391" s="3">
        <f t="shared" si="51"/>
        <v>8.3333333333333329E-2</v>
      </c>
      <c r="P391" s="3">
        <f t="shared" si="52"/>
        <v>0.625</v>
      </c>
      <c r="Q391" s="3">
        <f t="shared" si="53"/>
        <v>2</v>
      </c>
      <c r="R391" s="3">
        <f t="shared" si="54"/>
        <v>0</v>
      </c>
      <c r="S391" s="3">
        <f t="shared" si="55"/>
        <v>0.14000000000000001</v>
      </c>
      <c r="T391" s="3">
        <f t="shared" si="57"/>
        <v>4.5483333333333329</v>
      </c>
    </row>
    <row r="392" spans="1:20" ht="15.75" hidden="1" x14ac:dyDescent="0.25">
      <c r="A392" s="6">
        <v>381</v>
      </c>
      <c r="B392" s="9" t="s">
        <v>168</v>
      </c>
      <c r="C392" s="10">
        <v>36</v>
      </c>
      <c r="D392" s="10">
        <v>55</v>
      </c>
      <c r="E392" s="11">
        <v>26</v>
      </c>
      <c r="F392" s="11">
        <v>4</v>
      </c>
      <c r="G392" s="12">
        <v>100</v>
      </c>
      <c r="H392" s="11">
        <v>4</v>
      </c>
      <c r="I392" s="11">
        <v>12</v>
      </c>
      <c r="J392" s="7">
        <f t="shared" si="49"/>
        <v>4.5333333333333332</v>
      </c>
      <c r="M392" s="3">
        <f t="shared" si="50"/>
        <v>0.6</v>
      </c>
      <c r="N392" s="3">
        <f t="shared" si="56"/>
        <v>1</v>
      </c>
      <c r="O392" s="3">
        <f t="shared" si="51"/>
        <v>0.43333333333333335</v>
      </c>
      <c r="P392" s="3">
        <f t="shared" si="52"/>
        <v>0.1</v>
      </c>
      <c r="Q392" s="3">
        <f t="shared" si="53"/>
        <v>2</v>
      </c>
      <c r="R392" s="3">
        <f t="shared" si="54"/>
        <v>0.16</v>
      </c>
      <c r="S392" s="3">
        <f t="shared" si="55"/>
        <v>0.24</v>
      </c>
      <c r="T392" s="3">
        <f t="shared" si="57"/>
        <v>4.5333333333333332</v>
      </c>
    </row>
    <row r="393" spans="1:20" ht="15.75" hidden="1" x14ac:dyDescent="0.25">
      <c r="A393" s="6">
        <v>382</v>
      </c>
      <c r="B393" s="9" t="s">
        <v>138</v>
      </c>
      <c r="C393" s="10">
        <v>36</v>
      </c>
      <c r="D393" s="10">
        <v>74</v>
      </c>
      <c r="E393" s="11">
        <v>10</v>
      </c>
      <c r="F393" s="11">
        <v>13</v>
      </c>
      <c r="G393" s="12">
        <v>100</v>
      </c>
      <c r="H393" s="11">
        <v>5</v>
      </c>
      <c r="I393" s="11">
        <v>11</v>
      </c>
      <c r="J393" s="7">
        <f t="shared" si="49"/>
        <v>4.5116666666666667</v>
      </c>
      <c r="M393" s="3">
        <f t="shared" si="50"/>
        <v>0.6</v>
      </c>
      <c r="N393" s="3">
        <f t="shared" si="56"/>
        <v>1</v>
      </c>
      <c r="O393" s="3">
        <f t="shared" si="51"/>
        <v>0.16666666666666666</v>
      </c>
      <c r="P393" s="3">
        <f t="shared" si="52"/>
        <v>0.32500000000000001</v>
      </c>
      <c r="Q393" s="3">
        <f t="shared" si="53"/>
        <v>2</v>
      </c>
      <c r="R393" s="3">
        <f t="shared" si="54"/>
        <v>0.2</v>
      </c>
      <c r="S393" s="3">
        <f t="shared" si="55"/>
        <v>0.22</v>
      </c>
      <c r="T393" s="3">
        <f t="shared" si="57"/>
        <v>4.5116666666666667</v>
      </c>
    </row>
    <row r="394" spans="1:20" ht="15.75" hidden="1" x14ac:dyDescent="0.25">
      <c r="A394" s="6">
        <v>383</v>
      </c>
      <c r="B394" s="9" t="s">
        <v>229</v>
      </c>
      <c r="C394" s="10">
        <v>31</v>
      </c>
      <c r="D394" s="10">
        <v>31</v>
      </c>
      <c r="E394" s="11">
        <v>13</v>
      </c>
      <c r="F394" s="11">
        <v>3</v>
      </c>
      <c r="G394" s="12">
        <v>100</v>
      </c>
      <c r="H394" s="11">
        <v>12</v>
      </c>
      <c r="I394" s="11">
        <v>11</v>
      </c>
      <c r="J394" s="7">
        <f t="shared" si="49"/>
        <v>4.5083333333333337</v>
      </c>
      <c r="M394" s="3">
        <f t="shared" si="50"/>
        <v>0.51666666666666672</v>
      </c>
      <c r="N394" s="3">
        <f t="shared" si="56"/>
        <v>1</v>
      </c>
      <c r="O394" s="3">
        <f t="shared" si="51"/>
        <v>0.21666666666666667</v>
      </c>
      <c r="P394" s="3">
        <f t="shared" si="52"/>
        <v>7.4999999999999997E-2</v>
      </c>
      <c r="Q394" s="3">
        <f t="shared" si="53"/>
        <v>2</v>
      </c>
      <c r="R394" s="3">
        <f t="shared" si="54"/>
        <v>0.48</v>
      </c>
      <c r="S394" s="3">
        <f t="shared" si="55"/>
        <v>0.22</v>
      </c>
      <c r="T394" s="3">
        <f t="shared" si="57"/>
        <v>4.5083333333333337</v>
      </c>
    </row>
    <row r="395" spans="1:20" ht="15.75" hidden="1" x14ac:dyDescent="0.25">
      <c r="A395" s="6">
        <v>384</v>
      </c>
      <c r="B395" s="9" t="s">
        <v>211</v>
      </c>
      <c r="C395" s="10">
        <v>27</v>
      </c>
      <c r="D395" s="10">
        <v>40</v>
      </c>
      <c r="E395" s="11">
        <v>4</v>
      </c>
      <c r="F395" s="11">
        <v>5</v>
      </c>
      <c r="G395" s="12">
        <v>100</v>
      </c>
      <c r="H395" s="11">
        <v>12</v>
      </c>
      <c r="I395" s="11">
        <v>17</v>
      </c>
      <c r="J395" s="7">
        <f t="shared" si="49"/>
        <v>4.461666666666666</v>
      </c>
      <c r="M395" s="3">
        <f t="shared" si="50"/>
        <v>0.45</v>
      </c>
      <c r="N395" s="3">
        <f t="shared" si="56"/>
        <v>1</v>
      </c>
      <c r="O395" s="3">
        <f t="shared" si="51"/>
        <v>6.6666666666666666E-2</v>
      </c>
      <c r="P395" s="3">
        <f t="shared" si="52"/>
        <v>0.125</v>
      </c>
      <c r="Q395" s="3">
        <f t="shared" si="53"/>
        <v>2</v>
      </c>
      <c r="R395" s="3">
        <f t="shared" si="54"/>
        <v>0.48</v>
      </c>
      <c r="S395" s="3">
        <f t="shared" si="55"/>
        <v>0.34</v>
      </c>
      <c r="T395" s="3">
        <f t="shared" si="57"/>
        <v>4.461666666666666</v>
      </c>
    </row>
    <row r="396" spans="1:20" ht="15.75" hidden="1" x14ac:dyDescent="0.25">
      <c r="A396" s="6">
        <v>385</v>
      </c>
      <c r="B396" s="9" t="s">
        <v>252</v>
      </c>
      <c r="C396" s="10">
        <v>24</v>
      </c>
      <c r="D396" s="10">
        <v>18</v>
      </c>
      <c r="E396" s="11">
        <v>12</v>
      </c>
      <c r="F396" s="11">
        <v>7</v>
      </c>
      <c r="G396" s="12">
        <v>100</v>
      </c>
      <c r="H396" s="11">
        <v>12</v>
      </c>
      <c r="I396" s="11">
        <v>10</v>
      </c>
      <c r="J396" s="7">
        <f t="shared" ref="J396:J428" si="58">T396</f>
        <v>4.4550000000000001</v>
      </c>
      <c r="M396" s="3">
        <f t="shared" si="50"/>
        <v>0.4</v>
      </c>
      <c r="N396" s="3">
        <f t="shared" si="56"/>
        <v>1</v>
      </c>
      <c r="O396" s="3">
        <f t="shared" si="51"/>
        <v>0.2</v>
      </c>
      <c r="P396" s="3">
        <f t="shared" si="52"/>
        <v>0.17499999999999999</v>
      </c>
      <c r="Q396" s="3">
        <f t="shared" si="53"/>
        <v>2</v>
      </c>
      <c r="R396" s="3">
        <f t="shared" si="54"/>
        <v>0.48</v>
      </c>
      <c r="S396" s="3">
        <f t="shared" si="55"/>
        <v>0.2</v>
      </c>
      <c r="T396" s="3">
        <f t="shared" si="57"/>
        <v>4.4550000000000001</v>
      </c>
    </row>
    <row r="397" spans="1:20" ht="15.75" hidden="1" x14ac:dyDescent="0.25">
      <c r="A397" s="6">
        <v>386</v>
      </c>
      <c r="B397" s="9" t="s">
        <v>59</v>
      </c>
      <c r="C397" s="10">
        <v>27</v>
      </c>
      <c r="D397" s="10">
        <v>37</v>
      </c>
      <c r="E397" s="11">
        <v>8</v>
      </c>
      <c r="F397" s="11">
        <v>9</v>
      </c>
      <c r="G397" s="12">
        <v>100</v>
      </c>
      <c r="H397" s="11">
        <v>13</v>
      </c>
      <c r="I397" s="11">
        <v>6</v>
      </c>
      <c r="J397" s="7">
        <f t="shared" si="58"/>
        <v>4.4483333333333333</v>
      </c>
      <c r="M397" s="3">
        <f t="shared" ref="M397:M428" si="59">IF(C397&gt;=60,1,C397/60)</f>
        <v>0.45</v>
      </c>
      <c r="N397" s="3">
        <f t="shared" si="56"/>
        <v>1</v>
      </c>
      <c r="O397" s="3">
        <f t="shared" ref="O397:O428" si="60">IF(E397&gt;=60,2,E397/60)</f>
        <v>0.13333333333333333</v>
      </c>
      <c r="P397" s="3">
        <f t="shared" ref="P397:P428" si="61">IF(F397&gt;=40,1,F397/40)</f>
        <v>0.22500000000000001</v>
      </c>
      <c r="Q397" s="3">
        <f t="shared" ref="Q397:Q428" si="62">IF(G397&gt;=95,2,(G397*2)/95)</f>
        <v>2</v>
      </c>
      <c r="R397" s="3">
        <f t="shared" ref="R397:R428" si="63">IF(H397&gt;=50,2,(H397*2)/50)</f>
        <v>0.52</v>
      </c>
      <c r="S397" s="3">
        <f t="shared" ref="S397:S428" si="64">IF(I397&gt;=50,1,I397/50)</f>
        <v>0.12</v>
      </c>
      <c r="T397" s="3">
        <f t="shared" si="57"/>
        <v>4.4483333333333333</v>
      </c>
    </row>
    <row r="398" spans="1:20" ht="15.75" hidden="1" x14ac:dyDescent="0.25">
      <c r="A398" s="6">
        <v>387</v>
      </c>
      <c r="B398" s="9" t="s">
        <v>158</v>
      </c>
      <c r="C398" s="10">
        <v>41</v>
      </c>
      <c r="D398" s="10">
        <v>51</v>
      </c>
      <c r="E398" s="11">
        <v>7</v>
      </c>
      <c r="F398" s="11">
        <v>14</v>
      </c>
      <c r="G398" s="12">
        <v>100</v>
      </c>
      <c r="H398" s="11">
        <v>3</v>
      </c>
      <c r="I398" s="11">
        <v>8</v>
      </c>
      <c r="J398" s="7">
        <f t="shared" si="58"/>
        <v>4.4300000000000006</v>
      </c>
      <c r="M398" s="3">
        <f t="shared" si="59"/>
        <v>0.68333333333333335</v>
      </c>
      <c r="N398" s="3">
        <f t="shared" si="56"/>
        <v>1</v>
      </c>
      <c r="O398" s="3">
        <f t="shared" si="60"/>
        <v>0.11666666666666667</v>
      </c>
      <c r="P398" s="3">
        <f t="shared" si="61"/>
        <v>0.35</v>
      </c>
      <c r="Q398" s="3">
        <f t="shared" si="62"/>
        <v>2</v>
      </c>
      <c r="R398" s="3">
        <f t="shared" si="63"/>
        <v>0.12</v>
      </c>
      <c r="S398" s="3">
        <f t="shared" si="64"/>
        <v>0.16</v>
      </c>
      <c r="T398" s="3">
        <f t="shared" si="57"/>
        <v>4.4300000000000006</v>
      </c>
    </row>
    <row r="399" spans="1:20" ht="15.75" hidden="1" x14ac:dyDescent="0.25">
      <c r="A399" s="6">
        <v>388</v>
      </c>
      <c r="B399" s="9" t="s">
        <v>165</v>
      </c>
      <c r="C399" s="10">
        <v>15</v>
      </c>
      <c r="D399" s="10">
        <v>35</v>
      </c>
      <c r="E399" s="11">
        <v>36</v>
      </c>
      <c r="F399" s="11">
        <v>8</v>
      </c>
      <c r="G399" s="12">
        <v>100</v>
      </c>
      <c r="H399" s="11">
        <v>3</v>
      </c>
      <c r="I399" s="11">
        <v>12</v>
      </c>
      <c r="J399" s="7">
        <f t="shared" si="58"/>
        <v>4.410000000000001</v>
      </c>
      <c r="M399" s="3">
        <f t="shared" si="59"/>
        <v>0.25</v>
      </c>
      <c r="N399" s="3">
        <f t="shared" si="56"/>
        <v>1</v>
      </c>
      <c r="O399" s="3">
        <f t="shared" si="60"/>
        <v>0.6</v>
      </c>
      <c r="P399" s="3">
        <f t="shared" si="61"/>
        <v>0.2</v>
      </c>
      <c r="Q399" s="3">
        <f t="shared" si="62"/>
        <v>2</v>
      </c>
      <c r="R399" s="3">
        <f t="shared" si="63"/>
        <v>0.12</v>
      </c>
      <c r="S399" s="3">
        <f t="shared" si="64"/>
        <v>0.24</v>
      </c>
      <c r="T399" s="3">
        <f t="shared" si="57"/>
        <v>4.410000000000001</v>
      </c>
    </row>
    <row r="400" spans="1:20" ht="15.75" hidden="1" x14ac:dyDescent="0.25">
      <c r="A400" s="6">
        <v>389</v>
      </c>
      <c r="B400" s="9" t="s">
        <v>267</v>
      </c>
      <c r="C400" s="10">
        <v>39</v>
      </c>
      <c r="D400" s="10">
        <v>48</v>
      </c>
      <c r="E400" s="11">
        <v>1</v>
      </c>
      <c r="F400" s="11">
        <v>5</v>
      </c>
      <c r="G400" s="12">
        <v>100</v>
      </c>
      <c r="H400" s="11">
        <v>6</v>
      </c>
      <c r="I400" s="11">
        <v>18</v>
      </c>
      <c r="J400" s="7">
        <f t="shared" si="58"/>
        <v>4.3916666666666666</v>
      </c>
      <c r="M400" s="3">
        <f t="shared" si="59"/>
        <v>0.65</v>
      </c>
      <c r="N400" s="3">
        <f t="shared" si="56"/>
        <v>1</v>
      </c>
      <c r="O400" s="3">
        <f t="shared" si="60"/>
        <v>1.6666666666666666E-2</v>
      </c>
      <c r="P400" s="3">
        <f t="shared" si="61"/>
        <v>0.125</v>
      </c>
      <c r="Q400" s="3">
        <f t="shared" si="62"/>
        <v>2</v>
      </c>
      <c r="R400" s="3">
        <f t="shared" si="63"/>
        <v>0.24</v>
      </c>
      <c r="S400" s="3">
        <f t="shared" si="64"/>
        <v>0.36</v>
      </c>
      <c r="T400" s="3">
        <f t="shared" si="57"/>
        <v>4.3916666666666666</v>
      </c>
    </row>
    <row r="401" spans="1:20" ht="15.75" hidden="1" x14ac:dyDescent="0.25">
      <c r="A401" s="6">
        <v>390</v>
      </c>
      <c r="B401" s="9" t="s">
        <v>314</v>
      </c>
      <c r="C401" s="10">
        <v>36</v>
      </c>
      <c r="D401" s="10">
        <v>38</v>
      </c>
      <c r="E401" s="11">
        <v>14</v>
      </c>
      <c r="F401" s="11">
        <v>3</v>
      </c>
      <c r="G401" s="12">
        <v>100</v>
      </c>
      <c r="H401" s="11">
        <v>6</v>
      </c>
      <c r="I401" s="11">
        <v>12</v>
      </c>
      <c r="J401" s="7">
        <f t="shared" si="58"/>
        <v>4.3883333333333336</v>
      </c>
      <c r="M401" s="3">
        <f t="shared" si="59"/>
        <v>0.6</v>
      </c>
      <c r="N401" s="3">
        <f t="shared" si="56"/>
        <v>1</v>
      </c>
      <c r="O401" s="3">
        <f t="shared" si="60"/>
        <v>0.23333333333333334</v>
      </c>
      <c r="P401" s="3">
        <f t="shared" si="61"/>
        <v>7.4999999999999997E-2</v>
      </c>
      <c r="Q401" s="3">
        <f t="shared" si="62"/>
        <v>2</v>
      </c>
      <c r="R401" s="3">
        <f t="shared" si="63"/>
        <v>0.24</v>
      </c>
      <c r="S401" s="3">
        <f t="shared" si="64"/>
        <v>0.24</v>
      </c>
      <c r="T401" s="3">
        <f t="shared" si="57"/>
        <v>4.3883333333333336</v>
      </c>
    </row>
    <row r="402" spans="1:20" ht="15.75" x14ac:dyDescent="0.25">
      <c r="A402" s="6">
        <v>391</v>
      </c>
      <c r="B402" s="9" t="s">
        <v>31</v>
      </c>
      <c r="C402" s="10">
        <v>9</v>
      </c>
      <c r="D402" s="10">
        <v>33</v>
      </c>
      <c r="E402" s="11">
        <v>39</v>
      </c>
      <c r="F402" s="11">
        <v>14</v>
      </c>
      <c r="G402" s="12">
        <v>100</v>
      </c>
      <c r="H402" s="11">
        <v>2</v>
      </c>
      <c r="I402" s="11">
        <v>7</v>
      </c>
      <c r="J402" s="7">
        <f t="shared" si="58"/>
        <v>4.37</v>
      </c>
      <c r="M402" s="3">
        <f t="shared" si="59"/>
        <v>0.15</v>
      </c>
      <c r="N402" s="3">
        <f t="shared" si="56"/>
        <v>1</v>
      </c>
      <c r="O402" s="3">
        <f t="shared" si="60"/>
        <v>0.65</v>
      </c>
      <c r="P402" s="3">
        <f t="shared" si="61"/>
        <v>0.35</v>
      </c>
      <c r="Q402" s="3">
        <f t="shared" si="62"/>
        <v>2</v>
      </c>
      <c r="R402" s="3">
        <f t="shared" si="63"/>
        <v>0.08</v>
      </c>
      <c r="S402" s="3">
        <f t="shared" si="64"/>
        <v>0.14000000000000001</v>
      </c>
      <c r="T402" s="3">
        <f t="shared" si="57"/>
        <v>4.37</v>
      </c>
    </row>
    <row r="403" spans="1:20" ht="15.75" hidden="1" x14ac:dyDescent="0.25">
      <c r="A403" s="6">
        <v>392</v>
      </c>
      <c r="B403" s="9" t="s">
        <v>200</v>
      </c>
      <c r="C403" s="10">
        <v>22</v>
      </c>
      <c r="D403" s="10">
        <v>41</v>
      </c>
      <c r="E403" s="11">
        <v>29</v>
      </c>
      <c r="F403" s="11">
        <v>11</v>
      </c>
      <c r="G403" s="12">
        <v>100</v>
      </c>
      <c r="H403" s="11">
        <v>1</v>
      </c>
      <c r="I403" s="11">
        <v>9</v>
      </c>
      <c r="J403" s="7">
        <f t="shared" si="58"/>
        <v>4.3449999999999998</v>
      </c>
      <c r="M403" s="3">
        <f t="shared" si="59"/>
        <v>0.36666666666666664</v>
      </c>
      <c r="N403" s="3">
        <f t="shared" si="56"/>
        <v>1</v>
      </c>
      <c r="O403" s="3">
        <f t="shared" si="60"/>
        <v>0.48333333333333334</v>
      </c>
      <c r="P403" s="3">
        <f t="shared" si="61"/>
        <v>0.27500000000000002</v>
      </c>
      <c r="Q403" s="3">
        <f t="shared" si="62"/>
        <v>2</v>
      </c>
      <c r="R403" s="3">
        <f t="shared" si="63"/>
        <v>0.04</v>
      </c>
      <c r="S403" s="3">
        <f t="shared" si="64"/>
        <v>0.18</v>
      </c>
      <c r="T403" s="3">
        <f t="shared" si="57"/>
        <v>4.3449999999999998</v>
      </c>
    </row>
    <row r="404" spans="1:20" ht="15.75" hidden="1" x14ac:dyDescent="0.25">
      <c r="A404" s="6">
        <v>393</v>
      </c>
      <c r="B404" s="9" t="s">
        <v>301</v>
      </c>
      <c r="C404" s="10">
        <v>35</v>
      </c>
      <c r="D404" s="10">
        <v>63</v>
      </c>
      <c r="E404" s="11">
        <v>13</v>
      </c>
      <c r="F404" s="11">
        <v>8</v>
      </c>
      <c r="G404" s="12">
        <v>100</v>
      </c>
      <c r="H404" s="11">
        <v>2</v>
      </c>
      <c r="I404" s="11">
        <v>12</v>
      </c>
      <c r="J404" s="7">
        <f t="shared" si="58"/>
        <v>4.32</v>
      </c>
      <c r="M404" s="3">
        <f t="shared" si="59"/>
        <v>0.58333333333333337</v>
      </c>
      <c r="N404" s="3">
        <f t="shared" si="56"/>
        <v>1</v>
      </c>
      <c r="O404" s="3">
        <f t="shared" si="60"/>
        <v>0.21666666666666667</v>
      </c>
      <c r="P404" s="3">
        <f t="shared" si="61"/>
        <v>0.2</v>
      </c>
      <c r="Q404" s="3">
        <f t="shared" si="62"/>
        <v>2</v>
      </c>
      <c r="R404" s="3">
        <f t="shared" si="63"/>
        <v>0.08</v>
      </c>
      <c r="S404" s="3">
        <f t="shared" si="64"/>
        <v>0.24</v>
      </c>
      <c r="T404" s="3">
        <f t="shared" si="57"/>
        <v>4.32</v>
      </c>
    </row>
    <row r="405" spans="1:20" ht="15.75" hidden="1" x14ac:dyDescent="0.25">
      <c r="A405" s="6">
        <v>394</v>
      </c>
      <c r="B405" s="9" t="s">
        <v>115</v>
      </c>
      <c r="C405" s="10">
        <v>13</v>
      </c>
      <c r="D405" s="10">
        <v>41</v>
      </c>
      <c r="E405" s="11">
        <v>48</v>
      </c>
      <c r="F405" s="11">
        <v>4</v>
      </c>
      <c r="G405" s="12">
        <v>100</v>
      </c>
      <c r="H405" s="11">
        <v>1</v>
      </c>
      <c r="I405" s="11">
        <v>8</v>
      </c>
      <c r="J405" s="7">
        <f t="shared" si="58"/>
        <v>4.3166666666666673</v>
      </c>
      <c r="M405" s="3">
        <f t="shared" si="59"/>
        <v>0.21666666666666667</v>
      </c>
      <c r="N405" s="3">
        <f t="shared" si="56"/>
        <v>1</v>
      </c>
      <c r="O405" s="3">
        <f t="shared" si="60"/>
        <v>0.8</v>
      </c>
      <c r="P405" s="3">
        <f t="shared" si="61"/>
        <v>0.1</v>
      </c>
      <c r="Q405" s="3">
        <f t="shared" si="62"/>
        <v>2</v>
      </c>
      <c r="R405" s="3">
        <f t="shared" si="63"/>
        <v>0.04</v>
      </c>
      <c r="S405" s="3">
        <f t="shared" si="64"/>
        <v>0.16</v>
      </c>
      <c r="T405" s="3">
        <f t="shared" si="57"/>
        <v>4.3166666666666673</v>
      </c>
    </row>
    <row r="406" spans="1:20" ht="15.75" hidden="1" x14ac:dyDescent="0.25">
      <c r="A406" s="6">
        <v>395</v>
      </c>
      <c r="B406" s="9" t="s">
        <v>392</v>
      </c>
      <c r="C406" s="10">
        <v>25</v>
      </c>
      <c r="D406" s="10">
        <v>43</v>
      </c>
      <c r="E406" s="11">
        <v>18</v>
      </c>
      <c r="F406" s="11">
        <v>3</v>
      </c>
      <c r="G406" s="12">
        <v>100</v>
      </c>
      <c r="H406" s="11">
        <v>4</v>
      </c>
      <c r="I406" s="11">
        <v>18</v>
      </c>
      <c r="J406" s="7">
        <f t="shared" si="58"/>
        <v>4.3116666666666674</v>
      </c>
      <c r="M406" s="3">
        <f t="shared" si="59"/>
        <v>0.41666666666666669</v>
      </c>
      <c r="N406" s="3">
        <f t="shared" si="56"/>
        <v>1</v>
      </c>
      <c r="O406" s="3">
        <f t="shared" si="60"/>
        <v>0.3</v>
      </c>
      <c r="P406" s="3">
        <f t="shared" si="61"/>
        <v>7.4999999999999997E-2</v>
      </c>
      <c r="Q406" s="3">
        <f t="shared" si="62"/>
        <v>2</v>
      </c>
      <c r="R406" s="3">
        <f t="shared" si="63"/>
        <v>0.16</v>
      </c>
      <c r="S406" s="3">
        <f t="shared" si="64"/>
        <v>0.36</v>
      </c>
      <c r="T406" s="3">
        <f t="shared" si="57"/>
        <v>4.3116666666666674</v>
      </c>
    </row>
    <row r="407" spans="1:20" ht="15.75" hidden="1" x14ac:dyDescent="0.25">
      <c r="A407" s="6">
        <v>396</v>
      </c>
      <c r="B407" s="9" t="s">
        <v>93</v>
      </c>
      <c r="C407" s="10">
        <v>24</v>
      </c>
      <c r="D407" s="10">
        <v>62</v>
      </c>
      <c r="E407" s="11">
        <v>19</v>
      </c>
      <c r="F407" s="11">
        <v>8</v>
      </c>
      <c r="G407" s="12">
        <v>100</v>
      </c>
      <c r="H407" s="11">
        <v>2</v>
      </c>
      <c r="I407" s="11">
        <v>14</v>
      </c>
      <c r="J407" s="7">
        <f t="shared" si="58"/>
        <v>4.2766666666666664</v>
      </c>
      <c r="M407" s="3">
        <f t="shared" si="59"/>
        <v>0.4</v>
      </c>
      <c r="N407" s="3">
        <f t="shared" si="56"/>
        <v>1</v>
      </c>
      <c r="O407" s="3">
        <f t="shared" si="60"/>
        <v>0.31666666666666665</v>
      </c>
      <c r="P407" s="3">
        <f t="shared" si="61"/>
        <v>0.2</v>
      </c>
      <c r="Q407" s="3">
        <f t="shared" si="62"/>
        <v>2</v>
      </c>
      <c r="R407" s="3">
        <f t="shared" si="63"/>
        <v>0.08</v>
      </c>
      <c r="S407" s="3">
        <f t="shared" si="64"/>
        <v>0.28000000000000003</v>
      </c>
      <c r="T407" s="3">
        <f t="shared" si="57"/>
        <v>4.2766666666666664</v>
      </c>
    </row>
    <row r="408" spans="1:20" ht="15.75" x14ac:dyDescent="0.25">
      <c r="A408" s="6">
        <v>397</v>
      </c>
      <c r="B408" s="9" t="s">
        <v>153</v>
      </c>
      <c r="C408" s="10">
        <v>36</v>
      </c>
      <c r="D408" s="10">
        <v>48</v>
      </c>
      <c r="E408" s="11">
        <v>20</v>
      </c>
      <c r="F408" s="11">
        <v>4</v>
      </c>
      <c r="G408" s="12">
        <v>100</v>
      </c>
      <c r="H408" s="11">
        <v>4</v>
      </c>
      <c r="I408" s="11">
        <v>4</v>
      </c>
      <c r="J408" s="7">
        <f t="shared" si="58"/>
        <v>4.2733333333333334</v>
      </c>
      <c r="M408" s="3">
        <f t="shared" si="59"/>
        <v>0.6</v>
      </c>
      <c r="N408" s="3">
        <f t="shared" si="56"/>
        <v>1</v>
      </c>
      <c r="O408" s="3">
        <f t="shared" si="60"/>
        <v>0.33333333333333331</v>
      </c>
      <c r="P408" s="3">
        <f t="shared" si="61"/>
        <v>0.1</v>
      </c>
      <c r="Q408" s="3">
        <f t="shared" si="62"/>
        <v>2</v>
      </c>
      <c r="R408" s="3">
        <f t="shared" si="63"/>
        <v>0.16</v>
      </c>
      <c r="S408" s="3">
        <f t="shared" si="64"/>
        <v>0.08</v>
      </c>
      <c r="T408" s="3">
        <f t="shared" si="57"/>
        <v>4.2733333333333334</v>
      </c>
    </row>
    <row r="409" spans="1:20" ht="15.75" hidden="1" x14ac:dyDescent="0.25">
      <c r="A409" s="6">
        <v>398</v>
      </c>
      <c r="B409" s="9" t="s">
        <v>47</v>
      </c>
      <c r="C409" s="13">
        <v>25</v>
      </c>
      <c r="D409" s="13">
        <v>48</v>
      </c>
      <c r="E409" s="10">
        <v>2</v>
      </c>
      <c r="F409" s="11">
        <v>11</v>
      </c>
      <c r="G409" s="12">
        <v>100</v>
      </c>
      <c r="H409" s="11">
        <v>4</v>
      </c>
      <c r="I409" s="11">
        <v>18</v>
      </c>
      <c r="J409" s="7">
        <f t="shared" si="58"/>
        <v>4.2450000000000001</v>
      </c>
      <c r="M409" s="3">
        <f t="shared" si="59"/>
        <v>0.41666666666666669</v>
      </c>
      <c r="N409" s="3">
        <f t="shared" si="56"/>
        <v>1</v>
      </c>
      <c r="O409" s="3">
        <f t="shared" si="60"/>
        <v>3.3333333333333333E-2</v>
      </c>
      <c r="P409" s="3">
        <f t="shared" si="61"/>
        <v>0.27500000000000002</v>
      </c>
      <c r="Q409" s="3">
        <f t="shared" si="62"/>
        <v>2</v>
      </c>
      <c r="R409" s="3">
        <f t="shared" si="63"/>
        <v>0.16</v>
      </c>
      <c r="S409" s="3">
        <f t="shared" si="64"/>
        <v>0.36</v>
      </c>
      <c r="T409" s="3">
        <f t="shared" si="57"/>
        <v>4.2450000000000001</v>
      </c>
    </row>
    <row r="410" spans="1:20" ht="15.75" hidden="1" x14ac:dyDescent="0.25">
      <c r="A410" s="6">
        <v>399</v>
      </c>
      <c r="B410" s="9" t="s">
        <v>176</v>
      </c>
      <c r="C410" s="10">
        <v>18</v>
      </c>
      <c r="D410" s="10">
        <v>51</v>
      </c>
      <c r="E410" s="11">
        <v>19</v>
      </c>
      <c r="F410" s="11">
        <v>8</v>
      </c>
      <c r="G410" s="12">
        <v>100</v>
      </c>
      <c r="H410" s="11">
        <v>2</v>
      </c>
      <c r="I410" s="11">
        <v>17</v>
      </c>
      <c r="J410" s="7">
        <f t="shared" si="58"/>
        <v>4.2366666666666664</v>
      </c>
      <c r="M410" s="3">
        <f t="shared" si="59"/>
        <v>0.3</v>
      </c>
      <c r="N410" s="3">
        <f t="shared" si="56"/>
        <v>1</v>
      </c>
      <c r="O410" s="3">
        <f t="shared" si="60"/>
        <v>0.31666666666666665</v>
      </c>
      <c r="P410" s="3">
        <f t="shared" si="61"/>
        <v>0.2</v>
      </c>
      <c r="Q410" s="3">
        <f t="shared" si="62"/>
        <v>2</v>
      </c>
      <c r="R410" s="3">
        <f t="shared" si="63"/>
        <v>0.08</v>
      </c>
      <c r="S410" s="3">
        <f t="shared" si="64"/>
        <v>0.34</v>
      </c>
      <c r="T410" s="3">
        <f t="shared" si="57"/>
        <v>4.2366666666666664</v>
      </c>
    </row>
    <row r="411" spans="1:20" ht="15.75" hidden="1" x14ac:dyDescent="0.25">
      <c r="A411" s="6">
        <v>400</v>
      </c>
      <c r="B411" s="9" t="s">
        <v>230</v>
      </c>
      <c r="C411" s="10">
        <v>22</v>
      </c>
      <c r="D411" s="10">
        <v>28</v>
      </c>
      <c r="E411" s="11">
        <v>36</v>
      </c>
      <c r="F411" s="11">
        <v>7</v>
      </c>
      <c r="G411" s="12">
        <v>100</v>
      </c>
      <c r="H411" s="11">
        <v>0</v>
      </c>
      <c r="I411" s="11">
        <v>2</v>
      </c>
      <c r="J411" s="7">
        <f t="shared" si="58"/>
        <v>4.1816666666666666</v>
      </c>
      <c r="M411" s="3">
        <f t="shared" si="59"/>
        <v>0.36666666666666664</v>
      </c>
      <c r="N411" s="3">
        <f t="shared" ref="N411:N428" si="65">IF(D411&gt;=60%,1,(((D411*100)/60)))</f>
        <v>1</v>
      </c>
      <c r="O411" s="3">
        <f t="shared" si="60"/>
        <v>0.6</v>
      </c>
      <c r="P411" s="3">
        <f t="shared" si="61"/>
        <v>0.17499999999999999</v>
      </c>
      <c r="Q411" s="3">
        <f t="shared" si="62"/>
        <v>2</v>
      </c>
      <c r="R411" s="3">
        <f t="shared" si="63"/>
        <v>0</v>
      </c>
      <c r="S411" s="3">
        <f t="shared" si="64"/>
        <v>0.04</v>
      </c>
      <c r="T411" s="3">
        <f t="shared" ref="T411:T428" si="66">SUM(M411:S411)</f>
        <v>4.1816666666666666</v>
      </c>
    </row>
    <row r="412" spans="1:20" ht="15.75" hidden="1" x14ac:dyDescent="0.25">
      <c r="A412" s="6">
        <v>401</v>
      </c>
      <c r="B412" s="9" t="s">
        <v>201</v>
      </c>
      <c r="C412" s="10">
        <v>18</v>
      </c>
      <c r="D412" s="10">
        <v>24</v>
      </c>
      <c r="E412" s="11">
        <v>33</v>
      </c>
      <c r="F412" s="11">
        <v>3</v>
      </c>
      <c r="G412" s="12">
        <v>100</v>
      </c>
      <c r="H412" s="11">
        <v>0</v>
      </c>
      <c r="I412" s="11">
        <v>11</v>
      </c>
      <c r="J412" s="7">
        <f t="shared" si="58"/>
        <v>4.1449999999999996</v>
      </c>
      <c r="M412" s="3">
        <f t="shared" si="59"/>
        <v>0.3</v>
      </c>
      <c r="N412" s="3">
        <f t="shared" si="65"/>
        <v>1</v>
      </c>
      <c r="O412" s="3">
        <f t="shared" si="60"/>
        <v>0.55000000000000004</v>
      </c>
      <c r="P412" s="3">
        <f t="shared" si="61"/>
        <v>7.4999999999999997E-2</v>
      </c>
      <c r="Q412" s="3">
        <f t="shared" si="62"/>
        <v>2</v>
      </c>
      <c r="R412" s="3">
        <f t="shared" si="63"/>
        <v>0</v>
      </c>
      <c r="S412" s="3">
        <f t="shared" si="64"/>
        <v>0.22</v>
      </c>
      <c r="T412" s="3">
        <f t="shared" si="66"/>
        <v>4.1449999999999996</v>
      </c>
    </row>
    <row r="413" spans="1:20" ht="15.75" x14ac:dyDescent="0.25">
      <c r="A413" s="6">
        <v>402</v>
      </c>
      <c r="B413" s="9" t="s">
        <v>26</v>
      </c>
      <c r="C413" s="10">
        <v>41</v>
      </c>
      <c r="D413" s="10">
        <v>58</v>
      </c>
      <c r="E413" s="11">
        <v>8</v>
      </c>
      <c r="F413" s="11">
        <v>3</v>
      </c>
      <c r="G413" s="12">
        <v>100</v>
      </c>
      <c r="H413" s="11">
        <v>3</v>
      </c>
      <c r="I413" s="11">
        <v>6</v>
      </c>
      <c r="J413" s="7">
        <f t="shared" si="58"/>
        <v>4.1316666666666668</v>
      </c>
      <c r="M413" s="3">
        <f t="shared" si="59"/>
        <v>0.68333333333333335</v>
      </c>
      <c r="N413" s="3">
        <f t="shared" si="65"/>
        <v>1</v>
      </c>
      <c r="O413" s="3">
        <f t="shared" si="60"/>
        <v>0.13333333333333333</v>
      </c>
      <c r="P413" s="3">
        <f t="shared" si="61"/>
        <v>7.4999999999999997E-2</v>
      </c>
      <c r="Q413" s="3">
        <f t="shared" si="62"/>
        <v>2</v>
      </c>
      <c r="R413" s="3">
        <f t="shared" si="63"/>
        <v>0.12</v>
      </c>
      <c r="S413" s="3">
        <f t="shared" si="64"/>
        <v>0.12</v>
      </c>
      <c r="T413" s="3">
        <f t="shared" si="66"/>
        <v>4.1316666666666668</v>
      </c>
    </row>
    <row r="414" spans="1:20" ht="15.75" hidden="1" x14ac:dyDescent="0.25">
      <c r="A414" s="6">
        <v>403</v>
      </c>
      <c r="B414" s="9" t="s">
        <v>102</v>
      </c>
      <c r="C414" s="10">
        <v>24</v>
      </c>
      <c r="D414" s="10">
        <v>35</v>
      </c>
      <c r="E414" s="11">
        <v>6</v>
      </c>
      <c r="F414" s="11">
        <v>13</v>
      </c>
      <c r="G414" s="12">
        <v>100</v>
      </c>
      <c r="H414" s="11">
        <v>5</v>
      </c>
      <c r="I414" s="11">
        <v>5</v>
      </c>
      <c r="J414" s="7">
        <f t="shared" si="58"/>
        <v>4.125</v>
      </c>
      <c r="M414" s="3">
        <f t="shared" si="59"/>
        <v>0.4</v>
      </c>
      <c r="N414" s="3">
        <f t="shared" si="65"/>
        <v>1</v>
      </c>
      <c r="O414" s="3">
        <f t="shared" si="60"/>
        <v>0.1</v>
      </c>
      <c r="P414" s="3">
        <f t="shared" si="61"/>
        <v>0.32500000000000001</v>
      </c>
      <c r="Q414" s="3">
        <f t="shared" si="62"/>
        <v>2</v>
      </c>
      <c r="R414" s="3">
        <f t="shared" si="63"/>
        <v>0.2</v>
      </c>
      <c r="S414" s="3">
        <f t="shared" si="64"/>
        <v>0.1</v>
      </c>
      <c r="T414" s="3">
        <f t="shared" si="66"/>
        <v>4.125</v>
      </c>
    </row>
    <row r="415" spans="1:20" ht="15.75" hidden="1" x14ac:dyDescent="0.25">
      <c r="A415" s="6">
        <v>404</v>
      </c>
      <c r="B415" s="9" t="s">
        <v>227</v>
      </c>
      <c r="C415" s="10">
        <v>47</v>
      </c>
      <c r="D415" s="10">
        <v>47</v>
      </c>
      <c r="E415" s="11">
        <v>3</v>
      </c>
      <c r="F415" s="11">
        <v>13</v>
      </c>
      <c r="G415" s="12">
        <v>100</v>
      </c>
      <c r="H415" s="11">
        <v>0</v>
      </c>
      <c r="I415" s="11">
        <v>9</v>
      </c>
      <c r="J415" s="7">
        <f t="shared" si="58"/>
        <v>4.3383333333333329</v>
      </c>
      <c r="M415" s="3">
        <f t="shared" si="59"/>
        <v>0.78333333333333333</v>
      </c>
      <c r="N415" s="3">
        <f t="shared" si="65"/>
        <v>1</v>
      </c>
      <c r="O415" s="3">
        <f t="shared" si="60"/>
        <v>0.05</v>
      </c>
      <c r="P415" s="3">
        <f t="shared" si="61"/>
        <v>0.32500000000000001</v>
      </c>
      <c r="Q415" s="3">
        <f t="shared" si="62"/>
        <v>2</v>
      </c>
      <c r="R415" s="3">
        <f t="shared" si="63"/>
        <v>0</v>
      </c>
      <c r="S415" s="3">
        <f t="shared" si="64"/>
        <v>0.18</v>
      </c>
      <c r="T415" s="3">
        <f t="shared" si="66"/>
        <v>4.3383333333333329</v>
      </c>
    </row>
    <row r="416" spans="1:20" ht="15.75" hidden="1" x14ac:dyDescent="0.25">
      <c r="A416" s="6">
        <v>405</v>
      </c>
      <c r="B416" s="9" t="s">
        <v>136</v>
      </c>
      <c r="C416" s="10">
        <v>19</v>
      </c>
      <c r="D416" s="10">
        <v>51</v>
      </c>
      <c r="E416" s="11">
        <v>16</v>
      </c>
      <c r="F416" s="11">
        <v>9</v>
      </c>
      <c r="G416" s="12">
        <v>100</v>
      </c>
      <c r="H416" s="11">
        <v>0</v>
      </c>
      <c r="I416" s="11">
        <v>15</v>
      </c>
      <c r="J416" s="7">
        <f t="shared" si="58"/>
        <v>4.1083333333333334</v>
      </c>
      <c r="M416" s="3">
        <f t="shared" si="59"/>
        <v>0.31666666666666665</v>
      </c>
      <c r="N416" s="3">
        <f t="shared" si="65"/>
        <v>1</v>
      </c>
      <c r="O416" s="3">
        <f t="shared" si="60"/>
        <v>0.26666666666666666</v>
      </c>
      <c r="P416" s="3">
        <f t="shared" si="61"/>
        <v>0.22500000000000001</v>
      </c>
      <c r="Q416" s="3">
        <f t="shared" si="62"/>
        <v>2</v>
      </c>
      <c r="R416" s="3">
        <f t="shared" si="63"/>
        <v>0</v>
      </c>
      <c r="S416" s="3">
        <f t="shared" si="64"/>
        <v>0.3</v>
      </c>
      <c r="T416" s="3">
        <f t="shared" si="66"/>
        <v>4.1083333333333334</v>
      </c>
    </row>
    <row r="417" spans="1:20" ht="15.75" hidden="1" x14ac:dyDescent="0.25">
      <c r="A417" s="6">
        <v>406</v>
      </c>
      <c r="B417" s="9" t="s">
        <v>382</v>
      </c>
      <c r="C417" s="10">
        <v>12</v>
      </c>
      <c r="D417" s="10">
        <v>29</v>
      </c>
      <c r="E417" s="11">
        <v>14</v>
      </c>
      <c r="F417" s="11">
        <v>5</v>
      </c>
      <c r="G417" s="12">
        <v>100</v>
      </c>
      <c r="H417" s="11">
        <v>5</v>
      </c>
      <c r="I417" s="11">
        <v>16</v>
      </c>
      <c r="J417" s="7">
        <f t="shared" si="58"/>
        <v>4.078333333333334</v>
      </c>
      <c r="M417" s="3">
        <f t="shared" si="59"/>
        <v>0.2</v>
      </c>
      <c r="N417" s="3">
        <f t="shared" si="65"/>
        <v>1</v>
      </c>
      <c r="O417" s="3">
        <f t="shared" si="60"/>
        <v>0.23333333333333334</v>
      </c>
      <c r="P417" s="3">
        <f t="shared" si="61"/>
        <v>0.125</v>
      </c>
      <c r="Q417" s="3">
        <f t="shared" si="62"/>
        <v>2</v>
      </c>
      <c r="R417" s="3">
        <f t="shared" si="63"/>
        <v>0.2</v>
      </c>
      <c r="S417" s="3">
        <f t="shared" si="64"/>
        <v>0.32</v>
      </c>
      <c r="T417" s="3">
        <f t="shared" si="66"/>
        <v>4.078333333333334</v>
      </c>
    </row>
    <row r="418" spans="1:20" ht="15.75" hidden="1" x14ac:dyDescent="0.25">
      <c r="A418" s="6">
        <v>407</v>
      </c>
      <c r="B418" s="9" t="s">
        <v>313</v>
      </c>
      <c r="C418" s="10">
        <v>13</v>
      </c>
      <c r="D418" s="10">
        <v>33</v>
      </c>
      <c r="E418" s="11">
        <v>27</v>
      </c>
      <c r="F418" s="11">
        <v>4</v>
      </c>
      <c r="G418" s="12">
        <v>100</v>
      </c>
      <c r="H418" s="11">
        <v>0</v>
      </c>
      <c r="I418" s="11">
        <v>9</v>
      </c>
      <c r="J418" s="7">
        <f t="shared" si="58"/>
        <v>3.9466666666666668</v>
      </c>
      <c r="M418" s="3">
        <f t="shared" si="59"/>
        <v>0.21666666666666667</v>
      </c>
      <c r="N418" s="3">
        <f t="shared" si="65"/>
        <v>1</v>
      </c>
      <c r="O418" s="3">
        <f t="shared" si="60"/>
        <v>0.45</v>
      </c>
      <c r="P418" s="3">
        <f t="shared" si="61"/>
        <v>0.1</v>
      </c>
      <c r="Q418" s="3">
        <f t="shared" si="62"/>
        <v>2</v>
      </c>
      <c r="R418" s="3">
        <f t="shared" si="63"/>
        <v>0</v>
      </c>
      <c r="S418" s="3">
        <f t="shared" si="64"/>
        <v>0.18</v>
      </c>
      <c r="T418" s="3">
        <f t="shared" si="66"/>
        <v>3.9466666666666668</v>
      </c>
    </row>
    <row r="419" spans="1:20" ht="15.75" hidden="1" x14ac:dyDescent="0.25">
      <c r="A419" s="6">
        <v>408</v>
      </c>
      <c r="B419" s="9" t="s">
        <v>399</v>
      </c>
      <c r="C419" s="10">
        <v>18</v>
      </c>
      <c r="D419" s="10">
        <v>26</v>
      </c>
      <c r="E419" s="11">
        <v>11</v>
      </c>
      <c r="F419" s="11">
        <v>4</v>
      </c>
      <c r="G419" s="12">
        <v>100</v>
      </c>
      <c r="H419" s="11">
        <v>0</v>
      </c>
      <c r="I419" s="11">
        <v>15</v>
      </c>
      <c r="J419" s="7">
        <f t="shared" si="58"/>
        <v>3.8833333333333333</v>
      </c>
      <c r="M419" s="3">
        <f t="shared" si="59"/>
        <v>0.3</v>
      </c>
      <c r="N419" s="3">
        <f t="shared" si="65"/>
        <v>1</v>
      </c>
      <c r="O419" s="3">
        <f t="shared" si="60"/>
        <v>0.18333333333333332</v>
      </c>
      <c r="P419" s="3">
        <f t="shared" si="61"/>
        <v>0.1</v>
      </c>
      <c r="Q419" s="3">
        <f t="shared" si="62"/>
        <v>2</v>
      </c>
      <c r="R419" s="3">
        <f t="shared" si="63"/>
        <v>0</v>
      </c>
      <c r="S419" s="3">
        <f t="shared" si="64"/>
        <v>0.3</v>
      </c>
      <c r="T419" s="3">
        <f t="shared" si="66"/>
        <v>3.8833333333333333</v>
      </c>
    </row>
    <row r="420" spans="1:20" ht="15.75" hidden="1" x14ac:dyDescent="0.25">
      <c r="A420" s="6">
        <v>409</v>
      </c>
      <c r="B420" s="9" t="s">
        <v>367</v>
      </c>
      <c r="C420" s="10">
        <v>22</v>
      </c>
      <c r="D420" s="10">
        <v>35</v>
      </c>
      <c r="E420" s="11">
        <v>17</v>
      </c>
      <c r="F420" s="11">
        <v>5</v>
      </c>
      <c r="G420" s="12">
        <v>100</v>
      </c>
      <c r="H420" s="11">
        <v>1</v>
      </c>
      <c r="I420" s="11">
        <v>3</v>
      </c>
      <c r="J420" s="7">
        <f t="shared" si="58"/>
        <v>3.875</v>
      </c>
      <c r="M420" s="3">
        <f t="shared" si="59"/>
        <v>0.36666666666666664</v>
      </c>
      <c r="N420" s="3">
        <f t="shared" si="65"/>
        <v>1</v>
      </c>
      <c r="O420" s="3">
        <f t="shared" si="60"/>
        <v>0.28333333333333333</v>
      </c>
      <c r="P420" s="3">
        <f t="shared" si="61"/>
        <v>0.125</v>
      </c>
      <c r="Q420" s="3">
        <f t="shared" si="62"/>
        <v>2</v>
      </c>
      <c r="R420" s="3">
        <f t="shared" si="63"/>
        <v>0.04</v>
      </c>
      <c r="S420" s="3">
        <f t="shared" si="64"/>
        <v>0.06</v>
      </c>
      <c r="T420" s="3">
        <f t="shared" si="66"/>
        <v>3.875</v>
      </c>
    </row>
    <row r="421" spans="1:20" ht="15.75" x14ac:dyDescent="0.25">
      <c r="A421" s="6">
        <v>410</v>
      </c>
      <c r="B421" s="9" t="s">
        <v>244</v>
      </c>
      <c r="C421" s="10">
        <v>30</v>
      </c>
      <c r="D421" s="10">
        <v>54</v>
      </c>
      <c r="E421" s="11">
        <v>1</v>
      </c>
      <c r="F421" s="11">
        <v>4</v>
      </c>
      <c r="G421" s="12">
        <v>100</v>
      </c>
      <c r="H421" s="11">
        <v>1</v>
      </c>
      <c r="I421" s="11">
        <v>10</v>
      </c>
      <c r="J421" s="7">
        <f t="shared" si="58"/>
        <v>3.8566666666666669</v>
      </c>
      <c r="M421" s="3">
        <f t="shared" si="59"/>
        <v>0.5</v>
      </c>
      <c r="N421" s="3">
        <f t="shared" si="65"/>
        <v>1</v>
      </c>
      <c r="O421" s="3">
        <f t="shared" si="60"/>
        <v>1.6666666666666666E-2</v>
      </c>
      <c r="P421" s="3">
        <f t="shared" si="61"/>
        <v>0.1</v>
      </c>
      <c r="Q421" s="3">
        <f t="shared" si="62"/>
        <v>2</v>
      </c>
      <c r="R421" s="3">
        <f t="shared" si="63"/>
        <v>0.04</v>
      </c>
      <c r="S421" s="3">
        <f t="shared" si="64"/>
        <v>0.2</v>
      </c>
      <c r="T421" s="3">
        <f t="shared" si="66"/>
        <v>3.8566666666666669</v>
      </c>
    </row>
    <row r="422" spans="1:20" ht="15.75" hidden="1" x14ac:dyDescent="0.25">
      <c r="A422" s="6">
        <v>411</v>
      </c>
      <c r="B422" s="9" t="s">
        <v>323</v>
      </c>
      <c r="C422" s="10">
        <v>16</v>
      </c>
      <c r="D422" s="10">
        <v>32</v>
      </c>
      <c r="E422" s="11">
        <v>19</v>
      </c>
      <c r="F422" s="11">
        <v>5</v>
      </c>
      <c r="G422" s="12">
        <v>100</v>
      </c>
      <c r="H422" s="11">
        <v>1</v>
      </c>
      <c r="I422" s="11">
        <v>3</v>
      </c>
      <c r="J422" s="7">
        <f t="shared" si="58"/>
        <v>3.8083333333333331</v>
      </c>
      <c r="M422" s="3">
        <f t="shared" si="59"/>
        <v>0.26666666666666666</v>
      </c>
      <c r="N422" s="3">
        <f t="shared" si="65"/>
        <v>1</v>
      </c>
      <c r="O422" s="3">
        <f t="shared" si="60"/>
        <v>0.31666666666666665</v>
      </c>
      <c r="P422" s="3">
        <f t="shared" si="61"/>
        <v>0.125</v>
      </c>
      <c r="Q422" s="3">
        <f t="shared" si="62"/>
        <v>2</v>
      </c>
      <c r="R422" s="3">
        <f t="shared" si="63"/>
        <v>0.04</v>
      </c>
      <c r="S422" s="3">
        <f t="shared" si="64"/>
        <v>0.06</v>
      </c>
      <c r="T422" s="3">
        <f t="shared" si="66"/>
        <v>3.8083333333333331</v>
      </c>
    </row>
    <row r="423" spans="1:20" ht="15.75" hidden="1" x14ac:dyDescent="0.25">
      <c r="A423" s="6">
        <v>412</v>
      </c>
      <c r="B423" s="9" t="s">
        <v>300</v>
      </c>
      <c r="C423" s="10">
        <v>8</v>
      </c>
      <c r="D423" s="10">
        <v>28</v>
      </c>
      <c r="E423" s="11">
        <v>19</v>
      </c>
      <c r="F423" s="11">
        <v>6</v>
      </c>
      <c r="G423" s="12">
        <v>100</v>
      </c>
      <c r="H423" s="11">
        <v>1</v>
      </c>
      <c r="I423" s="11">
        <v>8</v>
      </c>
      <c r="J423" s="7">
        <f t="shared" si="58"/>
        <v>3.8</v>
      </c>
      <c r="M423" s="3">
        <f t="shared" si="59"/>
        <v>0.13333333333333333</v>
      </c>
      <c r="N423" s="3">
        <f t="shared" si="65"/>
        <v>1</v>
      </c>
      <c r="O423" s="3">
        <f t="shared" si="60"/>
        <v>0.31666666666666665</v>
      </c>
      <c r="P423" s="3">
        <f t="shared" si="61"/>
        <v>0.15</v>
      </c>
      <c r="Q423" s="3">
        <f t="shared" si="62"/>
        <v>2</v>
      </c>
      <c r="R423" s="3">
        <f t="shared" si="63"/>
        <v>0.04</v>
      </c>
      <c r="S423" s="3">
        <f t="shared" si="64"/>
        <v>0.16</v>
      </c>
      <c r="T423" s="3">
        <f t="shared" si="66"/>
        <v>3.8</v>
      </c>
    </row>
    <row r="424" spans="1:20" ht="15.75" hidden="1" x14ac:dyDescent="0.25">
      <c r="A424" s="6">
        <v>413</v>
      </c>
      <c r="B424" s="9" t="s">
        <v>262</v>
      </c>
      <c r="C424" s="10">
        <v>21</v>
      </c>
      <c r="D424" s="10">
        <v>54</v>
      </c>
      <c r="E424" s="11">
        <v>5</v>
      </c>
      <c r="F424" s="11">
        <v>4</v>
      </c>
      <c r="G424" s="12">
        <v>100</v>
      </c>
      <c r="H424" s="11">
        <v>1</v>
      </c>
      <c r="I424" s="11">
        <v>3</v>
      </c>
      <c r="J424" s="7">
        <f t="shared" si="58"/>
        <v>3.6333333333333333</v>
      </c>
      <c r="M424" s="3">
        <f t="shared" si="59"/>
        <v>0.35</v>
      </c>
      <c r="N424" s="3">
        <f t="shared" si="65"/>
        <v>1</v>
      </c>
      <c r="O424" s="3">
        <f t="shared" si="60"/>
        <v>8.3333333333333329E-2</v>
      </c>
      <c r="P424" s="3">
        <f t="shared" si="61"/>
        <v>0.1</v>
      </c>
      <c r="Q424" s="3">
        <f t="shared" si="62"/>
        <v>2</v>
      </c>
      <c r="R424" s="3">
        <f t="shared" si="63"/>
        <v>0.04</v>
      </c>
      <c r="S424" s="3">
        <f t="shared" si="64"/>
        <v>0.06</v>
      </c>
      <c r="T424" s="3">
        <f t="shared" si="66"/>
        <v>3.6333333333333333</v>
      </c>
    </row>
    <row r="425" spans="1:20" ht="15.75" x14ac:dyDescent="0.25">
      <c r="A425" s="6">
        <v>414</v>
      </c>
      <c r="B425" s="9" t="s">
        <v>73</v>
      </c>
      <c r="C425" s="10">
        <v>17</v>
      </c>
      <c r="D425" s="10">
        <v>19</v>
      </c>
      <c r="E425" s="11">
        <v>8</v>
      </c>
      <c r="F425" s="11">
        <v>5</v>
      </c>
      <c r="G425" s="12">
        <v>100</v>
      </c>
      <c r="H425" s="11">
        <v>0</v>
      </c>
      <c r="I425" s="11">
        <v>2</v>
      </c>
      <c r="J425" s="7">
        <f t="shared" si="58"/>
        <v>3.5816666666666666</v>
      </c>
      <c r="M425" s="3">
        <f t="shared" si="59"/>
        <v>0.28333333333333333</v>
      </c>
      <c r="N425" s="3">
        <f t="shared" si="65"/>
        <v>1</v>
      </c>
      <c r="O425" s="3">
        <f t="shared" si="60"/>
        <v>0.13333333333333333</v>
      </c>
      <c r="P425" s="3">
        <f t="shared" si="61"/>
        <v>0.125</v>
      </c>
      <c r="Q425" s="3">
        <f t="shared" si="62"/>
        <v>2</v>
      </c>
      <c r="R425" s="3">
        <f t="shared" si="63"/>
        <v>0</v>
      </c>
      <c r="S425" s="3">
        <f t="shared" si="64"/>
        <v>0.04</v>
      </c>
      <c r="T425" s="3">
        <f t="shared" si="66"/>
        <v>3.5816666666666666</v>
      </c>
    </row>
    <row r="426" spans="1:20" ht="15.75" hidden="1" x14ac:dyDescent="0.25">
      <c r="A426" s="6">
        <v>415</v>
      </c>
      <c r="B426" s="9" t="s">
        <v>341</v>
      </c>
      <c r="C426" s="10">
        <v>6</v>
      </c>
      <c r="D426" s="10">
        <v>22</v>
      </c>
      <c r="E426" s="11">
        <v>4</v>
      </c>
      <c r="F426" s="11">
        <v>1</v>
      </c>
      <c r="G426" s="12">
        <v>100</v>
      </c>
      <c r="H426" s="11">
        <v>0</v>
      </c>
      <c r="I426" s="11">
        <v>4</v>
      </c>
      <c r="J426" s="7">
        <f t="shared" si="58"/>
        <v>3.2716666666666665</v>
      </c>
      <c r="M426" s="3">
        <f t="shared" si="59"/>
        <v>0.1</v>
      </c>
      <c r="N426" s="3">
        <f t="shared" si="65"/>
        <v>1</v>
      </c>
      <c r="O426" s="3">
        <f t="shared" si="60"/>
        <v>6.6666666666666666E-2</v>
      </c>
      <c r="P426" s="3">
        <f t="shared" si="61"/>
        <v>2.5000000000000001E-2</v>
      </c>
      <c r="Q426" s="3">
        <f t="shared" si="62"/>
        <v>2</v>
      </c>
      <c r="R426" s="3">
        <f t="shared" si="63"/>
        <v>0</v>
      </c>
      <c r="S426" s="3">
        <f t="shared" si="64"/>
        <v>0.08</v>
      </c>
      <c r="T426" s="3">
        <f t="shared" si="66"/>
        <v>3.2716666666666665</v>
      </c>
    </row>
    <row r="427" spans="1:20" ht="15.75" hidden="1" x14ac:dyDescent="0.25">
      <c r="A427" s="6">
        <v>416</v>
      </c>
      <c r="B427" s="9" t="s">
        <v>145</v>
      </c>
      <c r="C427" s="10">
        <v>2</v>
      </c>
      <c r="D427" s="10">
        <v>2</v>
      </c>
      <c r="E427" s="11">
        <v>7</v>
      </c>
      <c r="F427" s="11">
        <v>1</v>
      </c>
      <c r="G427" s="12">
        <v>100</v>
      </c>
      <c r="H427" s="11">
        <v>0</v>
      </c>
      <c r="I427" s="11">
        <v>1</v>
      </c>
      <c r="J427" s="7">
        <f t="shared" si="58"/>
        <v>3.1949999999999998</v>
      </c>
      <c r="M427" s="3">
        <f t="shared" si="59"/>
        <v>3.3333333333333333E-2</v>
      </c>
      <c r="N427" s="3">
        <f t="shared" si="65"/>
        <v>1</v>
      </c>
      <c r="O427" s="3">
        <f t="shared" si="60"/>
        <v>0.11666666666666667</v>
      </c>
      <c r="P427" s="3">
        <f t="shared" si="61"/>
        <v>2.5000000000000001E-2</v>
      </c>
      <c r="Q427" s="3">
        <f t="shared" si="62"/>
        <v>2</v>
      </c>
      <c r="R427" s="3">
        <f t="shared" si="63"/>
        <v>0</v>
      </c>
      <c r="S427" s="3">
        <f t="shared" si="64"/>
        <v>0.02</v>
      </c>
      <c r="T427" s="3">
        <f t="shared" si="66"/>
        <v>3.1949999999999998</v>
      </c>
    </row>
    <row r="428" spans="1:20" ht="15.75" hidden="1" x14ac:dyDescent="0.25">
      <c r="A428" s="6">
        <v>417</v>
      </c>
      <c r="B428" s="9" t="s">
        <v>257</v>
      </c>
      <c r="C428" s="10">
        <v>0</v>
      </c>
      <c r="D428" s="10">
        <v>0</v>
      </c>
      <c r="E428" s="11">
        <v>0</v>
      </c>
      <c r="F428" s="11">
        <v>4</v>
      </c>
      <c r="G428" s="12">
        <v>100</v>
      </c>
      <c r="H428" s="11">
        <v>0</v>
      </c>
      <c r="I428" s="11">
        <v>0</v>
      </c>
      <c r="J428" s="7">
        <f t="shared" si="58"/>
        <v>2.1</v>
      </c>
      <c r="M428" s="3">
        <f t="shared" si="59"/>
        <v>0</v>
      </c>
      <c r="N428" s="3">
        <f t="shared" si="65"/>
        <v>0</v>
      </c>
      <c r="O428" s="3">
        <f t="shared" si="60"/>
        <v>0</v>
      </c>
      <c r="P428" s="3">
        <f t="shared" si="61"/>
        <v>0.1</v>
      </c>
      <c r="Q428" s="3">
        <f t="shared" si="62"/>
        <v>2</v>
      </c>
      <c r="R428" s="3">
        <f t="shared" si="63"/>
        <v>0</v>
      </c>
      <c r="S428" s="3">
        <f t="shared" si="64"/>
        <v>0</v>
      </c>
      <c r="T428" s="3">
        <f t="shared" si="66"/>
        <v>2.1</v>
      </c>
    </row>
  </sheetData>
  <autoFilter ref="A11:J428" xr:uid="{D48F22D6-CC41-44AE-BC7F-60415FD5ED3D}">
    <filterColumn colId="1">
      <filters>
        <filter val="ABARÉ"/>
        <filter val="ANDORINHA"/>
        <filter val="ANTÔNIO GONÇALVES"/>
        <filter val="CAMPO ALEGRE DE LOURDES"/>
        <filter val="CAMPO FORMOSO"/>
        <filter val="CANUDOS"/>
        <filter val="CASA NOVA"/>
        <filter val="CHORROCHÓ"/>
        <filter val="CURAÇÁ"/>
        <filter val="FILADÉLFIA"/>
        <filter val="GLÓRIA"/>
        <filter val="ITIÚBA"/>
        <filter val="JAGUARARI"/>
        <filter val="JEREMOABO"/>
        <filter val="JUAZEIRO"/>
        <filter val="MACURURÉ"/>
        <filter val="PAULO AFONSO"/>
        <filter val="PEDRO ALEXANDRE"/>
        <filter val="PILÃO ARCADO"/>
        <filter val="PINDOBAÇU"/>
        <filter val="PONTO NOVO"/>
        <filter val="REMANSO"/>
        <filter val="RODELAS"/>
        <filter val="SANTA BRÍGIDA"/>
        <filter val="SENHOR DO BONFIM"/>
        <filter val="SENTO SÉ"/>
        <filter val="SOBRADINHO"/>
        <filter val="UAUÁ"/>
      </filters>
    </filterColumn>
    <sortState ref="A12:J428">
      <sortCondition descending="1" ref="J12:J428"/>
    </sortState>
  </autoFilter>
  <sortState ref="A15:J294">
    <sortCondition descending="1" ref="J15:J294"/>
  </sortState>
  <mergeCells count="3">
    <mergeCell ref="A6:J6"/>
    <mergeCell ref="A8:J8"/>
    <mergeCell ref="A9:J9"/>
  </mergeCells>
  <conditionalFormatting sqref="C12:E428">
    <cfRule type="cellIs" dxfId="15" priority="13" operator="between">
      <formula>60</formula>
      <formula>100</formula>
    </cfRule>
    <cfRule type="cellIs" dxfId="14" priority="14" operator="between">
      <formula>42</formula>
      <formula>59.9</formula>
    </cfRule>
    <cfRule type="cellIs" dxfId="13" priority="15" operator="between">
      <formula>24</formula>
      <formula>41.9</formula>
    </cfRule>
    <cfRule type="cellIs" dxfId="12" priority="16" operator="between">
      <formula>0</formula>
      <formula>23.9</formula>
    </cfRule>
  </conditionalFormatting>
  <conditionalFormatting sqref="F12:F428">
    <cfRule type="cellIs" dxfId="11" priority="9" operator="between">
      <formula>40</formula>
      <formula>100</formula>
    </cfRule>
    <cfRule type="cellIs" dxfId="10" priority="10" operator="between">
      <formula>28</formula>
      <formula>39.9</formula>
    </cfRule>
    <cfRule type="cellIs" dxfId="9" priority="11" operator="between">
      <formula>19</formula>
      <formula>27.9</formula>
    </cfRule>
    <cfRule type="cellIs" dxfId="8" priority="12" operator="between">
      <formula>0</formula>
      <formula>15.9</formula>
    </cfRule>
  </conditionalFormatting>
  <conditionalFormatting sqref="G12:G428">
    <cfRule type="cellIs" dxfId="7" priority="5" operator="between">
      <formula>95</formula>
      <formula>100</formula>
    </cfRule>
    <cfRule type="cellIs" dxfId="6" priority="6" operator="between">
      <formula>66.5</formula>
      <formula>94.9</formula>
    </cfRule>
    <cfRule type="cellIs" dxfId="5" priority="7" operator="between">
      <formula>38</formula>
      <formula>66.4</formula>
    </cfRule>
    <cfRule type="cellIs" dxfId="4" priority="8" operator="between">
      <formula>0</formula>
      <formula>37.9</formula>
    </cfRule>
  </conditionalFormatting>
  <conditionalFormatting sqref="H12:I428">
    <cfRule type="cellIs" dxfId="3" priority="1" operator="between">
      <formula>50</formula>
      <formula>100</formula>
    </cfRule>
    <cfRule type="cellIs" dxfId="2" priority="2" operator="between">
      <formula>35</formula>
      <formula>49.9</formula>
    </cfRule>
    <cfRule type="cellIs" dxfId="1" priority="3" operator="between">
      <formula>20</formula>
      <formula>34.9</formula>
    </cfRule>
    <cfRule type="cellIs" dxfId="0" priority="4" operator="between">
      <formula>0</formula>
      <formula>19.9</formula>
    </cfRule>
  </conditionalFormatting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INOVAR CONSULTORIA</dc:creator>
  <cp:lastModifiedBy>JOSELMA ALVES</cp:lastModifiedBy>
  <cp:lastPrinted>2022-01-31T21:12:07Z</cp:lastPrinted>
  <dcterms:created xsi:type="dcterms:W3CDTF">2021-10-01T10:55:09Z</dcterms:created>
  <dcterms:modified xsi:type="dcterms:W3CDTF">2022-02-01T18:23:00Z</dcterms:modified>
</cp:coreProperties>
</file>